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ext\Desktop\シラバスeブック\"/>
    </mc:Choice>
  </mc:AlternateContent>
  <bookViews>
    <workbookView xWindow="0" yWindow="0" windowWidth="18105" windowHeight="10230"/>
  </bookViews>
  <sheets>
    <sheet name="文学部" sheetId="1" r:id="rId1"/>
  </sheets>
  <definedNames>
    <definedName name="_xlnm._FilterDatabase" localSheetId="0" hidden="1">文学部!$B$1:$R$58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8" i="1" l="1"/>
  <c r="E58" i="1"/>
  <c r="F57" i="1"/>
  <c r="E57" i="1"/>
  <c r="F56" i="1"/>
  <c r="E56" i="1"/>
  <c r="F55" i="1"/>
  <c r="E55" i="1"/>
  <c r="F54" i="1"/>
  <c r="E54" i="1"/>
  <c r="F53" i="1"/>
  <c r="E53" i="1"/>
  <c r="F52" i="1"/>
  <c r="E52" i="1"/>
  <c r="F51" i="1"/>
  <c r="E51" i="1"/>
  <c r="F50" i="1"/>
  <c r="E50" i="1"/>
  <c r="F49" i="1"/>
  <c r="E49" i="1"/>
  <c r="F48" i="1"/>
  <c r="E48" i="1"/>
  <c r="F47" i="1"/>
  <c r="E47" i="1"/>
  <c r="F46" i="1"/>
  <c r="E46" i="1"/>
  <c r="F45" i="1"/>
  <c r="E45" i="1"/>
  <c r="F44" i="1"/>
  <c r="E44" i="1"/>
  <c r="F43" i="1"/>
  <c r="E43" i="1"/>
  <c r="F42" i="1"/>
  <c r="E42" i="1"/>
  <c r="F41" i="1"/>
  <c r="E41" i="1"/>
  <c r="F40" i="1"/>
  <c r="E40" i="1"/>
  <c r="F39" i="1"/>
  <c r="E39" i="1"/>
  <c r="F38" i="1"/>
  <c r="E38" i="1"/>
  <c r="F37" i="1"/>
  <c r="E37" i="1"/>
  <c r="F36" i="1"/>
  <c r="E36" i="1"/>
  <c r="F35" i="1"/>
  <c r="E35" i="1"/>
  <c r="F34" i="1"/>
  <c r="E34" i="1"/>
  <c r="F33" i="1"/>
  <c r="E33" i="1"/>
  <c r="F32" i="1"/>
  <c r="E32" i="1"/>
  <c r="F31" i="1"/>
  <c r="E31" i="1"/>
  <c r="F30" i="1"/>
  <c r="E30" i="1"/>
  <c r="F29" i="1"/>
  <c r="E29" i="1"/>
  <c r="F28" i="1"/>
  <c r="E28" i="1"/>
  <c r="F27" i="1"/>
  <c r="E27" i="1"/>
  <c r="F26" i="1"/>
  <c r="E26" i="1"/>
  <c r="F25" i="1"/>
  <c r="E25" i="1"/>
  <c r="F24" i="1"/>
  <c r="E24" i="1"/>
  <c r="F23" i="1"/>
  <c r="E23" i="1"/>
  <c r="F22" i="1"/>
  <c r="E22" i="1"/>
  <c r="F21" i="1"/>
  <c r="E21" i="1"/>
  <c r="F20" i="1"/>
  <c r="E20" i="1"/>
  <c r="F19" i="1"/>
  <c r="E19" i="1"/>
  <c r="F18" i="1"/>
  <c r="E18" i="1"/>
  <c r="F17" i="1"/>
  <c r="E17" i="1"/>
  <c r="F16" i="1"/>
  <c r="E16" i="1"/>
  <c r="F15" i="1"/>
  <c r="E15" i="1"/>
  <c r="F14" i="1"/>
  <c r="E14" i="1"/>
  <c r="F13" i="1"/>
  <c r="E13" i="1"/>
  <c r="F12" i="1"/>
  <c r="E12" i="1"/>
  <c r="F11" i="1"/>
  <c r="E11" i="1"/>
  <c r="F10" i="1"/>
  <c r="E10" i="1"/>
  <c r="F9" i="1"/>
  <c r="E9" i="1"/>
  <c r="F8" i="1"/>
  <c r="E8" i="1"/>
  <c r="F7" i="1"/>
  <c r="E7" i="1"/>
  <c r="F6" i="1"/>
  <c r="E6" i="1"/>
  <c r="F5" i="1"/>
  <c r="E5" i="1"/>
  <c r="F4" i="1"/>
  <c r="E4" i="1"/>
  <c r="F3" i="1"/>
  <c r="E3" i="1"/>
  <c r="F2" i="1"/>
  <c r="E2" i="1"/>
</calcChain>
</file>

<file path=xl/sharedStrings.xml><?xml version="1.0" encoding="utf-8"?>
<sst xmlns="http://schemas.openxmlformats.org/spreadsheetml/2006/main" count="586" uniqueCount="438">
  <si>
    <t>科目</t>
    <rPh sb="0" eb="2">
      <t>カモク</t>
    </rPh>
    <phoneticPr fontId="2"/>
  </si>
  <si>
    <t>担当教員</t>
    <rPh sb="0" eb="2">
      <t>タントウ</t>
    </rPh>
    <rPh sb="2" eb="4">
      <t>キョウイン</t>
    </rPh>
    <phoneticPr fontId="2"/>
  </si>
  <si>
    <t>セメスター</t>
    <phoneticPr fontId="2"/>
  </si>
  <si>
    <t>書名</t>
    <rPh sb="0" eb="2">
      <t>ショメイ</t>
    </rPh>
    <phoneticPr fontId="2"/>
  </si>
  <si>
    <t>電子ブック</t>
    <phoneticPr fontId="2"/>
  </si>
  <si>
    <t>書誌ID(冊子)</t>
    <rPh sb="0" eb="2">
      <t>ショシ</t>
    </rPh>
    <rPh sb="5" eb="7">
      <t>サッシ</t>
    </rPh>
    <phoneticPr fontId="2"/>
  </si>
  <si>
    <t>書誌ID(電子)</t>
    <rPh sb="0" eb="2">
      <t>ショシ</t>
    </rPh>
    <rPh sb="5" eb="7">
      <t>デンシ</t>
    </rPh>
    <phoneticPr fontId="2"/>
  </si>
  <si>
    <t>巻号</t>
    <rPh sb="0" eb="2">
      <t>カンゴウ</t>
    </rPh>
    <phoneticPr fontId="2"/>
  </si>
  <si>
    <t>著者名等</t>
    <rPh sb="0" eb="3">
      <t>チョシャメイ</t>
    </rPh>
    <rPh sb="3" eb="4">
      <t>トウ</t>
    </rPh>
    <phoneticPr fontId="2"/>
  </si>
  <si>
    <t>シリーズ名</t>
    <rPh sb="4" eb="5">
      <t>メイ</t>
    </rPh>
    <phoneticPr fontId="2"/>
  </si>
  <si>
    <t>版</t>
    <rPh sb="0" eb="1">
      <t>ハン</t>
    </rPh>
    <phoneticPr fontId="2"/>
  </si>
  <si>
    <t>出版社</t>
    <rPh sb="0" eb="3">
      <t>シュッパンシャ</t>
    </rPh>
    <phoneticPr fontId="2"/>
  </si>
  <si>
    <t>出版年</t>
    <rPh sb="0" eb="3">
      <t>シュッパンネン</t>
    </rPh>
    <phoneticPr fontId="2"/>
  </si>
  <si>
    <t>ISBN</t>
    <phoneticPr fontId="2"/>
  </si>
  <si>
    <t>e-ISBN</t>
    <phoneticPr fontId="2"/>
  </si>
  <si>
    <t>メモ</t>
    <phoneticPr fontId="2"/>
  </si>
  <si>
    <t>現代日本学演習Ⅱ/Ⅴ</t>
    <phoneticPr fontId="2"/>
  </si>
  <si>
    <t>田中重人</t>
    <rPh sb="0" eb="2">
      <t>タナカ</t>
    </rPh>
    <rPh sb="2" eb="4">
      <t>シゲト</t>
    </rPh>
    <phoneticPr fontId="2"/>
  </si>
  <si>
    <t>TT21088645</t>
    <phoneticPr fontId="2"/>
  </si>
  <si>
    <t>ET00019488</t>
  </si>
  <si>
    <t>本当にわかりやすいすごく大切なことが書いてあるごく初歩の統計の本</t>
  </si>
  <si>
    <t>[本編]</t>
    <rPh sb="1" eb="3">
      <t>ホンペン</t>
    </rPh>
    <phoneticPr fontId="2"/>
  </si>
  <si>
    <t xml:space="preserve">吉田寿夫著 </t>
  </si>
  <si>
    <t>北大路書房</t>
    <rPh sb="0" eb="1">
      <t>キタ</t>
    </rPh>
    <rPh sb="1" eb="3">
      <t>オオジ</t>
    </rPh>
    <rPh sb="3" eb="5">
      <t>ショボウ</t>
    </rPh>
    <phoneticPr fontId="2"/>
  </si>
  <si>
    <t>1998.11-2018.8</t>
    <phoneticPr fontId="2"/>
  </si>
  <si>
    <t>9784762821257</t>
    <phoneticPr fontId="2"/>
  </si>
  <si>
    <t>本編、補足1.補足2</t>
    <rPh sb="0" eb="2">
      <t>ホンペン</t>
    </rPh>
    <rPh sb="3" eb="5">
      <t>ホソク</t>
    </rPh>
    <rPh sb="7" eb="9">
      <t>ホソク</t>
    </rPh>
    <phoneticPr fontId="2"/>
  </si>
  <si>
    <t>現代日本学演習Ⅱ/Ⅴ</t>
    <phoneticPr fontId="2"/>
  </si>
  <si>
    <t>TT21088645</t>
    <phoneticPr fontId="2"/>
  </si>
  <si>
    <t>補足1</t>
    <rPh sb="0" eb="2">
      <t>ホソク</t>
    </rPh>
    <phoneticPr fontId="2"/>
  </si>
  <si>
    <t>1998.11-2018.8</t>
    <phoneticPr fontId="2"/>
  </si>
  <si>
    <t>9784762830297</t>
    <phoneticPr fontId="2"/>
  </si>
  <si>
    <t>現代日本学演習Ⅱ/Ⅴ</t>
    <phoneticPr fontId="2"/>
  </si>
  <si>
    <t>TT21088645</t>
    <phoneticPr fontId="2"/>
  </si>
  <si>
    <t>ET00019488</t>
    <phoneticPr fontId="2"/>
  </si>
  <si>
    <t>補足2</t>
    <rPh sb="0" eb="2">
      <t>ホソク</t>
    </rPh>
    <phoneticPr fontId="2"/>
  </si>
  <si>
    <t>9784762830303</t>
    <phoneticPr fontId="2"/>
  </si>
  <si>
    <t>現代日本学演習III</t>
    <phoneticPr fontId="2"/>
  </si>
  <si>
    <t>ET00019501</t>
  </si>
  <si>
    <t>大学生のための知的技法入門</t>
    <phoneticPr fontId="2"/>
  </si>
  <si>
    <t>佐藤望編著 ; 湯川武, 横山千晶, 近藤明彦著</t>
    <phoneticPr fontId="2"/>
  </si>
  <si>
    <t>アカデミック・スキルズ</t>
  </si>
  <si>
    <t>第3版</t>
    <rPh sb="0" eb="1">
      <t>ダイ</t>
    </rPh>
    <rPh sb="2" eb="3">
      <t>ハン</t>
    </rPh>
    <phoneticPr fontId="2"/>
  </si>
  <si>
    <t>慶應義塾大学出版会</t>
    <rPh sb="0" eb="2">
      <t>ケイオウ</t>
    </rPh>
    <rPh sb="2" eb="4">
      <t>ギジュク</t>
    </rPh>
    <rPh sb="4" eb="6">
      <t>ダイガク</t>
    </rPh>
    <rPh sb="6" eb="9">
      <t>シュッパンカイ</t>
    </rPh>
    <phoneticPr fontId="2"/>
  </si>
  <si>
    <t>2020.2</t>
    <phoneticPr fontId="2"/>
  </si>
  <si>
    <t>9784766426564</t>
    <phoneticPr fontId="2"/>
  </si>
  <si>
    <t>日本近世・近代史特論Ⅱ，日本史各論</t>
    <phoneticPr fontId="2"/>
  </si>
  <si>
    <t>安達宏昭</t>
    <phoneticPr fontId="2"/>
  </si>
  <si>
    <t>TT21956614</t>
  </si>
  <si>
    <t>ET00019303</t>
  </si>
  <si>
    <t>岩波講座日本歴史</t>
  </si>
  <si>
    <t>第15巻 : 近現代1 </t>
  </si>
  <si>
    <t>大津透 [ほか] 編集</t>
  </si>
  <si>
    <t>岩波書店</t>
    <rPh sb="0" eb="2">
      <t>イワナミ</t>
    </rPh>
    <rPh sb="2" eb="4">
      <t>ショテン</t>
    </rPh>
    <phoneticPr fontId="2"/>
  </si>
  <si>
    <t>2013.11-2016.2</t>
  </si>
  <si>
    <t>9784000113359</t>
    <phoneticPr fontId="2"/>
  </si>
  <si>
    <t>日本史各論</t>
    <phoneticPr fontId="2"/>
  </si>
  <si>
    <t>佐藤泰弘</t>
    <rPh sb="0" eb="2">
      <t>サトウ</t>
    </rPh>
    <rPh sb="2" eb="4">
      <t>ヤスヒロ</t>
    </rPh>
    <phoneticPr fontId="2"/>
  </si>
  <si>
    <t>第5巻：古代5</t>
    <rPh sb="0" eb="1">
      <t>ダイ</t>
    </rPh>
    <rPh sb="2" eb="3">
      <t>カン</t>
    </rPh>
    <rPh sb="4" eb="6">
      <t>コダイ</t>
    </rPh>
    <phoneticPr fontId="2"/>
  </si>
  <si>
    <t xml:space="preserve">大津透 [ほか] 編集 </t>
  </si>
  <si>
    <t>2013.11-2016.2</t>
    <phoneticPr fontId="2"/>
  </si>
  <si>
    <t>9784000113250</t>
    <phoneticPr fontId="2"/>
  </si>
  <si>
    <t>日本史演習</t>
    <rPh sb="0" eb="3">
      <t>ニホンシ</t>
    </rPh>
    <rPh sb="3" eb="5">
      <t>エンシュウ</t>
    </rPh>
    <phoneticPr fontId="2"/>
  </si>
  <si>
    <t>籠橋俊光</t>
    <rPh sb="0" eb="2">
      <t>カゴハシ</t>
    </rPh>
    <rPh sb="2" eb="4">
      <t>トシミツ</t>
    </rPh>
    <phoneticPr fontId="2"/>
  </si>
  <si>
    <t>TT22037331</t>
    <phoneticPr fontId="2"/>
  </si>
  <si>
    <t>ET00019304</t>
  </si>
  <si>
    <t xml:space="preserve">伊達騒動と原田甲斐 </t>
  </si>
  <si>
    <t>小林清治著</t>
  </si>
  <si>
    <t>読みなおす日本史</t>
  </si>
  <si>
    <t>吉川弘文館</t>
    <rPh sb="0" eb="5">
      <t>ヨシカワコウブンカン</t>
    </rPh>
    <phoneticPr fontId="2"/>
  </si>
  <si>
    <t>2015.12</t>
    <phoneticPr fontId="2"/>
  </si>
  <si>
    <t>9784642065955</t>
    <phoneticPr fontId="2"/>
  </si>
  <si>
    <t>東洋史各論，東洋古代中世史特論Ⅲ</t>
    <rPh sb="0" eb="3">
      <t>トウヨウシ</t>
    </rPh>
    <rPh sb="3" eb="5">
      <t>カクロン</t>
    </rPh>
    <phoneticPr fontId="2"/>
  </si>
  <si>
    <t>TT22048608</t>
    <phoneticPr fontId="2"/>
  </si>
  <si>
    <t>ET00019306</t>
  </si>
  <si>
    <t>中国古代都城の設計と思想 : 円丘祭祀の歴史的展開</t>
  </si>
  <si>
    <t>佐川英治</t>
  </si>
  <si>
    <t>勉誠出版</t>
  </si>
  <si>
    <t>2016.2</t>
    <phoneticPr fontId="2"/>
  </si>
  <si>
    <t>9784585221432</t>
    <phoneticPr fontId="2"/>
  </si>
  <si>
    <t>東洋史演習</t>
    <rPh sb="0" eb="3">
      <t>トウヨウシ</t>
    </rPh>
    <rPh sb="3" eb="5">
      <t>エンシュウ</t>
    </rPh>
    <phoneticPr fontId="2"/>
  </si>
  <si>
    <t>川合安</t>
    <rPh sb="0" eb="2">
      <t>カワイ</t>
    </rPh>
    <rPh sb="2" eb="3">
      <t>ヤス</t>
    </rPh>
    <phoneticPr fontId="2"/>
  </si>
  <si>
    <t>TT21941083</t>
    <phoneticPr fontId="2"/>
  </si>
  <si>
    <t>ET00019407 </t>
  </si>
  <si>
    <t xml:space="preserve">五胡十六国 : 中国史上の民族大移動 </t>
  </si>
  <si>
    <t>三崎良章著</t>
  </si>
  <si>
    <t>新訂版</t>
  </si>
  <si>
    <t>東方書店</t>
  </si>
  <si>
    <t>2012.10</t>
    <phoneticPr fontId="2"/>
  </si>
  <si>
    <t>9784497212221</t>
    <phoneticPr fontId="2"/>
  </si>
  <si>
    <t>英語学基礎講読</t>
    <phoneticPr fontId="2"/>
  </si>
  <si>
    <t>金子義明</t>
    <rPh sb="0" eb="2">
      <t>カネコ</t>
    </rPh>
    <rPh sb="2" eb="4">
      <t>ヨシアキ</t>
    </rPh>
    <phoneticPr fontId="2"/>
  </si>
  <si>
    <t>TT21594239</t>
    <phoneticPr fontId="2"/>
  </si>
  <si>
    <t>ET00019512</t>
  </si>
  <si>
    <t>The handbook of English linguistics</t>
  </si>
  <si>
    <t>edited by Bas Aarts and April McMahon</t>
  </si>
  <si>
    <t>Blackwell handbooks in linguistics</t>
  </si>
  <si>
    <t>Blackwell</t>
  </si>
  <si>
    <t>2006</t>
    <phoneticPr fontId="2"/>
  </si>
  <si>
    <t>9781405113823</t>
  </si>
  <si>
    <t>9780470753002</t>
  </si>
  <si>
    <t>西洋史演習</t>
    <phoneticPr fontId="2"/>
  </si>
  <si>
    <t>浅岡善治</t>
    <phoneticPr fontId="2"/>
  </si>
  <si>
    <t>TT21955334</t>
    <phoneticPr fontId="2"/>
  </si>
  <si>
    <t>ET00019385</t>
  </si>
  <si>
    <t xml:space="preserve">The anatomy of revolution revisited : a comparative analysis of England, France, and Russia </t>
  </si>
  <si>
    <t>Bailey Stone</t>
  </si>
  <si>
    <t>Cambridge University Press</t>
  </si>
  <si>
    <t>2014</t>
    <phoneticPr fontId="2"/>
  </si>
  <si>
    <t>9781107045729</t>
    <phoneticPr fontId="2"/>
  </si>
  <si>
    <t>9781107053823</t>
    <phoneticPr fontId="2"/>
  </si>
  <si>
    <t>日本語教育学基礎講読</t>
    <phoneticPr fontId="2"/>
  </si>
  <si>
    <t>小河原義朗</t>
    <phoneticPr fontId="2"/>
  </si>
  <si>
    <t>TT20028005</t>
    <phoneticPr fontId="2"/>
  </si>
  <si>
    <t>ET00019404</t>
  </si>
  <si>
    <t>日本語のシンタクスと意味</t>
  </si>
  <si>
    <t>第1巻</t>
  </si>
  <si>
    <t>寺村秀夫著</t>
  </si>
  <si>
    <t>くろしお出版</t>
  </si>
  <si>
    <t>1982.11-1991.2</t>
  </si>
  <si>
    <t>487424002X</t>
  </si>
  <si>
    <t>TT20028005</t>
  </si>
  <si>
    <t>第2巻</t>
    <phoneticPr fontId="2"/>
  </si>
  <si>
    <t>4874240038</t>
  </si>
  <si>
    <t>日本語教育学基礎講読</t>
    <phoneticPr fontId="2"/>
  </si>
  <si>
    <t>第3巻</t>
    <phoneticPr fontId="2"/>
  </si>
  <si>
    <t>487424050X</t>
  </si>
  <si>
    <t>日本語教育学実習</t>
    <phoneticPr fontId="2"/>
  </si>
  <si>
    <t>小河原義朗</t>
    <phoneticPr fontId="2"/>
  </si>
  <si>
    <t>TT21860699</t>
    <phoneticPr fontId="2"/>
  </si>
  <si>
    <t>ET00019307</t>
  </si>
  <si>
    <t>できる日本語</t>
    <phoneticPr fontId="2"/>
  </si>
  <si>
    <t>初級本冊</t>
  </si>
  <si>
    <t>できる日本語教材開発プロジェクト著</t>
  </si>
  <si>
    <t>アルク</t>
    <phoneticPr fontId="2"/>
  </si>
  <si>
    <t>2011.4</t>
    <phoneticPr fontId="2"/>
  </si>
  <si>
    <t>9784757419773</t>
  </si>
  <si>
    <t>9784757431935</t>
    <phoneticPr fontId="2"/>
  </si>
  <si>
    <t>TT21860699</t>
  </si>
  <si>
    <t>できる日本語</t>
  </si>
  <si>
    <t>初中級本冊</t>
  </si>
  <si>
    <t>アルク</t>
  </si>
  <si>
    <t>2011.4</t>
  </si>
  <si>
    <t>9784757420847</t>
    <phoneticPr fontId="2"/>
  </si>
  <si>
    <t>9784757421004</t>
    <phoneticPr fontId="2"/>
  </si>
  <si>
    <t>中級本冊</t>
  </si>
  <si>
    <t>9784757422780</t>
    <phoneticPr fontId="2"/>
  </si>
  <si>
    <t>9784757431959</t>
    <phoneticPr fontId="2"/>
  </si>
  <si>
    <t>現代哲学概論</t>
    <phoneticPr fontId="2"/>
  </si>
  <si>
    <t>原塑</t>
    <rPh sb="0" eb="1">
      <t>ハラ</t>
    </rPh>
    <rPh sb="1" eb="2">
      <t>ソ</t>
    </rPh>
    <phoneticPr fontId="2"/>
  </si>
  <si>
    <t>TT21349032</t>
    <phoneticPr fontId="2"/>
  </si>
  <si>
    <t>ET00019310</t>
  </si>
  <si>
    <t>言語哲学入門</t>
  </si>
  <si>
    <t>服部裕幸著</t>
  </si>
  <si>
    <t>勁草書房</t>
  </si>
  <si>
    <t>2003.2</t>
    <phoneticPr fontId="2"/>
  </si>
  <si>
    <t>4326153695</t>
    <phoneticPr fontId="2"/>
  </si>
  <si>
    <t>生命環境倫理学各論，生命環境倫理学特論Ⅰ</t>
    <phoneticPr fontId="2"/>
  </si>
  <si>
    <t>直江清隆</t>
    <phoneticPr fontId="2"/>
  </si>
  <si>
    <t>ET00019311</t>
  </si>
  <si>
    <t>入門・医療倫理</t>
  </si>
  <si>
    <t>赤林朗編 ; 稲葉一人 [ほか著]</t>
  </si>
  <si>
    <t>改訂版</t>
    <phoneticPr fontId="2"/>
  </si>
  <si>
    <t>2017</t>
    <phoneticPr fontId="2"/>
  </si>
  <si>
    <t>9784326102600</t>
  </si>
  <si>
    <t>生命環境倫理学各論，生命環境倫理学特論Ⅰ</t>
    <phoneticPr fontId="2"/>
  </si>
  <si>
    <t>直江清隆</t>
    <phoneticPr fontId="2"/>
  </si>
  <si>
    <t>TT22040657</t>
    <phoneticPr fontId="2"/>
  </si>
  <si>
    <t>ET00019312</t>
  </si>
  <si>
    <t>公衆衛生倫理</t>
  </si>
  <si>
    <t>赤林朗, 児玉聡編 ; 額賀淑郎 [ほか著].</t>
  </si>
  <si>
    <t>入門・医療倫理 ; 3</t>
    <phoneticPr fontId="2"/>
  </si>
  <si>
    <t>2015.11</t>
    <phoneticPr fontId="2"/>
  </si>
  <si>
    <t>9784326102501</t>
    <phoneticPr fontId="2"/>
  </si>
  <si>
    <t>哲学研究演習Ⅳ，哲学思想演習</t>
    <phoneticPr fontId="2"/>
  </si>
  <si>
    <t>ET00019393</t>
  </si>
  <si>
    <t xml:space="preserve">Down girl : the logic of misogyny </t>
  </si>
  <si>
    <t>Kate Manne</t>
  </si>
  <si>
    <t>Oxford University Press</t>
  </si>
  <si>
    <t>2017</t>
    <phoneticPr fontId="2"/>
  </si>
  <si>
    <t>9780190604981</t>
  </si>
  <si>
    <t>9780190605018</t>
  </si>
  <si>
    <t>哲学研究演習Ⅳ，哲学思想演習</t>
  </si>
  <si>
    <t>ET00019496</t>
  </si>
  <si>
    <t>ひれふせ、女たち : ミソジニーの論理</t>
  </si>
  <si>
    <t>ケイト・マン著 ; 小川芳範訳</t>
  </si>
  <si>
    <t>慶應義塾大学出版会</t>
  </si>
  <si>
    <t>2019.1</t>
    <phoneticPr fontId="2"/>
  </si>
  <si>
    <t>9784766426359</t>
  </si>
  <si>
    <t>9784766495232</t>
  </si>
  <si>
    <t>理論社会学研究演習Ⅲ，社会学演習</t>
    <rPh sb="11" eb="14">
      <t>シャカイガク</t>
    </rPh>
    <rPh sb="14" eb="16">
      <t>エンシュウ</t>
    </rPh>
    <phoneticPr fontId="2"/>
  </si>
  <si>
    <t xml:space="preserve">小松丈晃 </t>
  </si>
  <si>
    <t>ET00019401</t>
  </si>
  <si>
    <t>Social theories of risk and uncertainty : an introduction</t>
  </si>
  <si>
    <t>dited by Jens O. Zinn</t>
  </si>
  <si>
    <t>Blackwell Pub</t>
  </si>
  <si>
    <t>2008</t>
    <phoneticPr fontId="2"/>
  </si>
  <si>
    <t>9781405153355</t>
  </si>
  <si>
    <t>9781444301489</t>
  </si>
  <si>
    <t>社会学演習，社会変動学研究演習Ⅱ</t>
    <phoneticPr fontId="2"/>
  </si>
  <si>
    <t>田代志門</t>
    <phoneticPr fontId="2"/>
  </si>
  <si>
    <t>TT21954731</t>
  </si>
  <si>
    <t>ET00019409</t>
  </si>
  <si>
    <t>方法としての構築主義</t>
  </si>
  <si>
    <t>中河伸俊, 赤川学編</t>
  </si>
  <si>
    <t>2013.9</t>
  </si>
  <si>
    <t>9784326602568</t>
  </si>
  <si>
    <t>社会学実習，社会学研究実習Ⅰ</t>
    <phoneticPr fontId="2"/>
  </si>
  <si>
    <t>TT22021136</t>
    <phoneticPr fontId="2"/>
  </si>
  <si>
    <t>ET00019434</t>
  </si>
  <si>
    <t>社会調査の考え方</t>
  </si>
  <si>
    <t>上</t>
    <rPh sb="0" eb="1">
      <t>ジョウ</t>
    </rPh>
    <phoneticPr fontId="2"/>
  </si>
  <si>
    <t>佐藤郁哉著</t>
  </si>
  <si>
    <t>東京大学出版会</t>
  </si>
  <si>
    <t>2015.5-2015.7</t>
  </si>
  <si>
    <t>9784130520263</t>
  </si>
  <si>
    <t>TT22021136</t>
  </si>
  <si>
    <t>下</t>
    <rPh sb="0" eb="1">
      <t>ゲ</t>
    </rPh>
    <phoneticPr fontId="2"/>
  </si>
  <si>
    <t>9784130520270</t>
  </si>
  <si>
    <t>上巻のみシラバス掲載</t>
    <rPh sb="0" eb="2">
      <t>ジョウカン</t>
    </rPh>
    <rPh sb="8" eb="10">
      <t>ケイサイ</t>
    </rPh>
    <phoneticPr fontId="2"/>
  </si>
  <si>
    <t>行動科学基礎実習，現代日本学演習Ⅰ</t>
    <phoneticPr fontId="2"/>
  </si>
  <si>
    <t>小川和孝，田中重人</t>
    <rPh sb="0" eb="2">
      <t>オガワ</t>
    </rPh>
    <rPh sb="2" eb="4">
      <t>カズタカ</t>
    </rPh>
    <rPh sb="5" eb="7">
      <t>タナカ</t>
    </rPh>
    <rPh sb="7" eb="9">
      <t>シゲト</t>
    </rPh>
    <phoneticPr fontId="2"/>
  </si>
  <si>
    <t>TT22088258</t>
  </si>
  <si>
    <t>ET00019467</t>
  </si>
  <si>
    <t>入門・社会調査法 : 2ステップで基礎から学ぶ</t>
    <phoneticPr fontId="2"/>
  </si>
  <si>
    <t>轟亮, 杉野勇編</t>
  </si>
  <si>
    <t>第3版</t>
  </si>
  <si>
    <t>法律文化社</t>
  </si>
  <si>
    <t>2017.3</t>
    <phoneticPr fontId="2"/>
  </si>
  <si>
    <t>9784589038173</t>
  </si>
  <si>
    <t>行動科学各論</t>
    <phoneticPr fontId="2"/>
  </si>
  <si>
    <t>秦正樹</t>
    <rPh sb="0" eb="1">
      <t>ハタ</t>
    </rPh>
    <rPh sb="1" eb="3">
      <t>マサキ</t>
    </rPh>
    <phoneticPr fontId="2"/>
  </si>
  <si>
    <t>TT22121448</t>
    <phoneticPr fontId="2"/>
  </si>
  <si>
    <t>ET00019474</t>
  </si>
  <si>
    <t>維新支持の分析 : ポピュリズムか,有権者の合理性か</t>
    <rPh sb="0" eb="2">
      <t>イシン</t>
    </rPh>
    <phoneticPr fontId="2"/>
  </si>
  <si>
    <t>善教将大著</t>
  </si>
  <si>
    <t>有斐閣</t>
  </si>
  <si>
    <t>2018.12</t>
    <phoneticPr fontId="2"/>
  </si>
  <si>
    <t>9784641149274</t>
    <phoneticPr fontId="2"/>
  </si>
  <si>
    <t>行動科学各論，社会行動科学特論Ⅱ</t>
    <phoneticPr fontId="2"/>
  </si>
  <si>
    <t>TT22100032</t>
  </si>
  <si>
    <t>ET00019477</t>
  </si>
  <si>
    <t>社会科学のためのデータ分析入門</t>
  </si>
  <si>
    <t>上巻</t>
    <rPh sb="0" eb="2">
      <t>ジョウカン</t>
    </rPh>
    <phoneticPr fontId="2"/>
  </si>
  <si>
    <t>今井耕介 [著] ; 粕谷祐子, 原田勝孝, 久保浩樹訳</t>
  </si>
  <si>
    <t>岩波書店</t>
  </si>
  <si>
    <t>2018.3-2018.4</t>
  </si>
  <si>
    <t>9784000612456</t>
    <phoneticPr fontId="2"/>
  </si>
  <si>
    <t>行動科学各論，社会行動科学特論Ⅱ</t>
    <phoneticPr fontId="2"/>
  </si>
  <si>
    <t>下巻</t>
    <rPh sb="0" eb="1">
      <t>ゲ</t>
    </rPh>
    <rPh sb="1" eb="2">
      <t>カン</t>
    </rPh>
    <phoneticPr fontId="2"/>
  </si>
  <si>
    <t>9784000612463</t>
    <phoneticPr fontId="2"/>
  </si>
  <si>
    <t>行動科学演習</t>
    <rPh sb="0" eb="2">
      <t>コウドウ</t>
    </rPh>
    <rPh sb="2" eb="4">
      <t>カガク</t>
    </rPh>
    <rPh sb="4" eb="6">
      <t>エンシュウ</t>
    </rPh>
    <phoneticPr fontId="2"/>
  </si>
  <si>
    <t>浜田宏</t>
    <rPh sb="0" eb="2">
      <t>ハマダ</t>
    </rPh>
    <rPh sb="2" eb="3">
      <t>ヒロシ</t>
    </rPh>
    <phoneticPr fontId="2"/>
  </si>
  <si>
    <t>TT21890251</t>
    <phoneticPr fontId="2"/>
  </si>
  <si>
    <t>ET00019313</t>
  </si>
  <si>
    <t>データ解析のための統計モデリング入門 : 一般化線形モデル・階層ベイズモデル・MCMC /</t>
    <phoneticPr fontId="2"/>
  </si>
  <si>
    <t>久保拓弥著</t>
  </si>
  <si>
    <t>確率と情報の科学 / 甘利俊一, 麻生英樹, 伊庭幸人編 ; 第1期</t>
  </si>
  <si>
    <t>2012.5</t>
    <phoneticPr fontId="2"/>
  </si>
  <si>
    <t>9784000069731</t>
  </si>
  <si>
    <t>実験心理学各論（心理学統計法）</t>
    <phoneticPr fontId="2"/>
  </si>
  <si>
    <t>倉元直樹</t>
    <phoneticPr fontId="2"/>
  </si>
  <si>
    <t>TT22096722</t>
  </si>
  <si>
    <t>ET00019500</t>
  </si>
  <si>
    <t>社会心理学研究入門</t>
  </si>
  <si>
    <t>安藤清志, 村田光二, 沼崎誠編</t>
  </si>
  <si>
    <t>補訂新版</t>
  </si>
  <si>
    <t>1987.2</t>
  </si>
  <si>
    <t>9784130121125</t>
  </si>
  <si>
    <t>シラバスは初版</t>
    <rPh sb="5" eb="7">
      <t>ショハン</t>
    </rPh>
    <phoneticPr fontId="2"/>
  </si>
  <si>
    <t>文化人類学基礎演習</t>
    <phoneticPr fontId="2"/>
  </si>
  <si>
    <t>越智郁乃</t>
    <phoneticPr fontId="2"/>
  </si>
  <si>
    <t>TT22126361</t>
    <phoneticPr fontId="2"/>
  </si>
  <si>
    <t>ET00019314</t>
  </si>
  <si>
    <t>文化人類学の思考法</t>
  </si>
  <si>
    <t>松村圭一郎, 中川理, 石井美保編</t>
  </si>
  <si>
    <t>世界思想社</t>
  </si>
  <si>
    <t>2019.4</t>
    <phoneticPr fontId="2"/>
  </si>
  <si>
    <t>9784790717331</t>
    <phoneticPr fontId="2"/>
  </si>
  <si>
    <t>文化人類学各論，文化人類学特論Ⅲ</t>
    <phoneticPr fontId="2"/>
  </si>
  <si>
    <t>TT22150112</t>
  </si>
  <si>
    <t>ET00019497</t>
  </si>
  <si>
    <t>人を知る法、待つことを知る正義 : 東アフリカ農村からの法人類学</t>
    <phoneticPr fontId="2"/>
  </si>
  <si>
    <t>石田慎一郎著</t>
  </si>
  <si>
    <t>2019.11</t>
    <phoneticPr fontId="2"/>
  </si>
  <si>
    <t>9784326654239</t>
  </si>
  <si>
    <t>9784326998203</t>
  </si>
  <si>
    <t>宗教学各論</t>
    <phoneticPr fontId="2"/>
  </si>
  <si>
    <t>黒﨑浩行</t>
    <rPh sb="0" eb="2">
      <t>クロサキ</t>
    </rPh>
    <rPh sb="2" eb="3">
      <t>ヒロ</t>
    </rPh>
    <rPh sb="3" eb="4">
      <t>ユキ</t>
    </rPh>
    <phoneticPr fontId="2"/>
  </si>
  <si>
    <t>TT22146894</t>
    <phoneticPr fontId="2"/>
  </si>
  <si>
    <t>ET00019498</t>
  </si>
  <si>
    <t>神道文化の現代的役割 : 地域再生・メディア・災害復興</t>
    <phoneticPr fontId="2"/>
  </si>
  <si>
    <t>黒﨑浩行著</t>
  </si>
  <si>
    <t>弘文堂</t>
  </si>
  <si>
    <t>2019.12</t>
    <phoneticPr fontId="2"/>
  </si>
  <si>
    <t>9784335160967</t>
  </si>
  <si>
    <t>実践宗教学特論Ⅰ～Ⅱ，実践宗教学各論，応用死生学研究実習Ⅰ～Ⅳ</t>
    <phoneticPr fontId="2"/>
  </si>
  <si>
    <t>谷山洋三，髙橋原，大村哲夫</t>
    <phoneticPr fontId="2"/>
  </si>
  <si>
    <t>TT22059019</t>
    <phoneticPr fontId="2"/>
  </si>
  <si>
    <t>ET00019315</t>
    <phoneticPr fontId="2"/>
  </si>
  <si>
    <t>医療者と宗教者のためのスピリチュアルケア : 臨床宗教師の視点から</t>
  </si>
  <si>
    <t>谷山洋三著</t>
  </si>
  <si>
    <t>中外医学社</t>
  </si>
  <si>
    <t>2016.2</t>
    <phoneticPr fontId="2"/>
  </si>
  <si>
    <t>9784498057180</t>
  </si>
  <si>
    <t>実践宗教学各論，実践宗教学特論Ⅲ</t>
    <phoneticPr fontId="2"/>
  </si>
  <si>
    <t>髙橋 原, 大村 哲夫</t>
    <phoneticPr fontId="2"/>
  </si>
  <si>
    <t>TT21942400</t>
    <phoneticPr fontId="2"/>
  </si>
  <si>
    <t>ET00019470</t>
  </si>
  <si>
    <t>グリーフケア入門 : 悲嘆のさなかにある人を支える</t>
  </si>
  <si>
    <t>高木慶子編著</t>
  </si>
  <si>
    <t>2012.4</t>
    <phoneticPr fontId="2"/>
  </si>
  <si>
    <t>9784326299003</t>
  </si>
  <si>
    <t>9784326996919</t>
  </si>
  <si>
    <t>日本思想史基礎講読</t>
    <phoneticPr fontId="2"/>
  </si>
  <si>
    <t>引野亨輔</t>
    <phoneticPr fontId="2"/>
  </si>
  <si>
    <t>TT20127525</t>
  </si>
  <si>
    <t>ET00019296</t>
  </si>
  <si>
    <t xml:space="preserve">仮名草子集 </t>
  </si>
  <si>
    <t>渡辺守邦, 渡辺憲司校注</t>
  </si>
  <si>
    <t>新日本古典文学大系 ; 74</t>
  </si>
  <si>
    <t>岩波書店</t>
    <phoneticPr fontId="2"/>
  </si>
  <si>
    <t>1991.2</t>
    <phoneticPr fontId="2"/>
  </si>
  <si>
    <t>4002400743</t>
  </si>
  <si>
    <t>9784007150746</t>
    <phoneticPr fontId="2"/>
  </si>
  <si>
    <t>9784007150746</t>
    <phoneticPr fontId="2"/>
  </si>
  <si>
    <t>社会学研究演習Ⅰ</t>
    <phoneticPr fontId="2"/>
  </si>
  <si>
    <t>TT22067275</t>
  </si>
  <si>
    <t>ET00019486</t>
  </si>
  <si>
    <t xml:space="preserve">質的社会調査の方法 : 他者の合理性の理解社会学 = Qualitative research methodology </t>
    <phoneticPr fontId="2"/>
  </si>
  <si>
    <t>岸政彦, 石岡丈昇, 丸山里美</t>
  </si>
  <si>
    <t>有斐閣ストゥディア</t>
  </si>
  <si>
    <t>2016.12</t>
    <phoneticPr fontId="2"/>
  </si>
  <si>
    <t>9784641150379</t>
  </si>
  <si>
    <t>9784641704800</t>
  </si>
  <si>
    <t>英語学概論</t>
    <rPh sb="0" eb="2">
      <t>エイゴ</t>
    </rPh>
    <rPh sb="2" eb="3">
      <t>ガク</t>
    </rPh>
    <rPh sb="3" eb="5">
      <t>ガイロン</t>
    </rPh>
    <phoneticPr fontId="2"/>
  </si>
  <si>
    <t>島越郎</t>
    <rPh sb="0" eb="1">
      <t>シマ</t>
    </rPh>
    <rPh sb="1" eb="3">
      <t>エツロウ</t>
    </rPh>
    <phoneticPr fontId="2"/>
  </si>
  <si>
    <t>TT21922109</t>
  </si>
  <si>
    <t>ET00019297</t>
  </si>
  <si>
    <t>入門英語音声学</t>
  </si>
  <si>
    <t>服部範子</t>
  </si>
  <si>
    <t>研究社</t>
  </si>
  <si>
    <t>2012.12</t>
    <phoneticPr fontId="2"/>
  </si>
  <si>
    <t>9784327421892</t>
  </si>
  <si>
    <t>9784327896706</t>
  </si>
  <si>
    <t>堀裕</t>
    <rPh sb="0" eb="1">
      <t>ホリ</t>
    </rPh>
    <rPh sb="1" eb="2">
      <t>ヒロシ</t>
    </rPh>
    <phoneticPr fontId="2"/>
  </si>
  <si>
    <t>TT21175581</t>
    <phoneticPr fontId="2"/>
  </si>
  <si>
    <t>ET00000714</t>
    <phoneticPr fontId="2"/>
  </si>
  <si>
    <t>令集解</t>
  </si>
  <si>
    <t>前篇</t>
    <rPh sb="0" eb="1">
      <t>ゼン</t>
    </rPh>
    <rPh sb="1" eb="2">
      <t>ヘン</t>
    </rPh>
    <phoneticPr fontId="2"/>
  </si>
  <si>
    <t xml:space="preserve">黒板勝美編輯 </t>
  </si>
  <si>
    <t>國史大系 / 黒板勝美, 國史大系編修會編 ; 第23卷-第24卷</t>
  </si>
  <si>
    <t>新訂増補</t>
  </si>
  <si>
    <t>ET00000714</t>
  </si>
  <si>
    <t>後篇</t>
    <rPh sb="0" eb="2">
      <t>コウヘン</t>
    </rPh>
    <phoneticPr fontId="2"/>
  </si>
  <si>
    <t>TT20223268</t>
  </si>
  <si>
    <t>ET00000692</t>
  </si>
  <si>
    <t>續日本紀</t>
    <phoneticPr fontId="2"/>
  </si>
  <si>
    <t>前篇</t>
    <rPh sb="0" eb="2">
      <t>ゼンペン</t>
    </rPh>
    <phoneticPr fontId="2"/>
  </si>
  <si>
    <t>黒板勝美編輯</t>
  </si>
  <si>
    <t>國史大系 / 黒板勝美, 國史大系編修會編 ; 第2巻</t>
  </si>
  <si>
    <t>新装版</t>
  </si>
  <si>
    <t>2000.10</t>
    <phoneticPr fontId="2"/>
  </si>
  <si>
    <t>續日本紀</t>
  </si>
  <si>
    <t>2000.10</t>
    <phoneticPr fontId="2"/>
  </si>
  <si>
    <t>續日本紀</t>
    <phoneticPr fontId="2"/>
  </si>
  <si>
    <t>2000.10</t>
    <phoneticPr fontId="2"/>
  </si>
  <si>
    <t>TT21289752</t>
  </si>
  <si>
    <t>ET00000716</t>
  </si>
  <si>
    <t>類聚三代格</t>
  </si>
  <si>
    <t>國史大系 / 黒板勝美, 國史大系編修會編 ; [25上]</t>
  </si>
  <si>
    <t>1972.5</t>
    <phoneticPr fontId="2"/>
  </si>
  <si>
    <t>464200016ｘ</t>
    <phoneticPr fontId="2"/>
  </si>
  <si>
    <t>ET00000716</t>
    <phoneticPr fontId="2"/>
  </si>
  <si>
    <t>1972.5</t>
    <phoneticPr fontId="2"/>
  </si>
  <si>
    <t>464200016ｘ</t>
    <phoneticPr fontId="2"/>
  </si>
  <si>
    <t>哲学史応援集</t>
    <rPh sb="0" eb="2">
      <t>テツガク</t>
    </rPh>
    <rPh sb="2" eb="3">
      <t>シ</t>
    </rPh>
    <rPh sb="3" eb="5">
      <t>オウエン</t>
    </rPh>
    <rPh sb="5" eb="6">
      <t>シュウ</t>
    </rPh>
    <phoneticPr fontId="2"/>
  </si>
  <si>
    <t>原塑</t>
    <rPh sb="0" eb="1">
      <t>ハラ</t>
    </rPh>
    <phoneticPr fontId="2"/>
  </si>
  <si>
    <t>TT21987668</t>
  </si>
  <si>
    <t>ET00013770</t>
  </si>
  <si>
    <t xml:space="preserve">論文ゼミナール </t>
  </si>
  <si>
    <t>佐々木健一</t>
  </si>
  <si>
    <t>2014.8</t>
    <phoneticPr fontId="2"/>
  </si>
  <si>
    <t>9784130032087</t>
    <phoneticPr fontId="2"/>
  </si>
  <si>
    <t>9784120084164</t>
    <phoneticPr fontId="2"/>
  </si>
  <si>
    <t>行動科学概論</t>
    <rPh sb="0" eb="2">
      <t>コウドウ</t>
    </rPh>
    <rPh sb="2" eb="4">
      <t>カガク</t>
    </rPh>
    <rPh sb="4" eb="6">
      <t>ガイロン</t>
    </rPh>
    <phoneticPr fontId="2"/>
  </si>
  <si>
    <t>木村邦博</t>
    <rPh sb="0" eb="2">
      <t>キムラ</t>
    </rPh>
    <rPh sb="2" eb="4">
      <t>クニヒロ</t>
    </rPh>
    <phoneticPr fontId="2"/>
  </si>
  <si>
    <t>TT21430930</t>
  </si>
  <si>
    <t>ET00001746</t>
  </si>
  <si>
    <t>社会調査演習</t>
  </si>
  <si>
    <t>原純輔, 海野道郎著</t>
  </si>
  <si>
    <t>第2版</t>
  </si>
  <si>
    <t>2004.1</t>
  </si>
  <si>
    <t>4130520199</t>
  </si>
  <si>
    <t>9784130092812</t>
  </si>
  <si>
    <t>行動科学基礎演習</t>
    <rPh sb="0" eb="2">
      <t>コウドウ</t>
    </rPh>
    <rPh sb="2" eb="4">
      <t>カガク</t>
    </rPh>
    <rPh sb="4" eb="6">
      <t>キソ</t>
    </rPh>
    <rPh sb="6" eb="8">
      <t>エンシュウ</t>
    </rPh>
    <phoneticPr fontId="2"/>
  </si>
  <si>
    <t>TT22118156</t>
  </si>
  <si>
    <t>ET00018104</t>
  </si>
  <si>
    <t>その問題、数理モデルが解決します : 社会を解き明かす数理モデル入門</t>
    <phoneticPr fontId="2"/>
  </si>
  <si>
    <t>浜田宏著</t>
  </si>
  <si>
    <t>ベレ出版</t>
  </si>
  <si>
    <t>2018.12</t>
  </si>
  <si>
    <t>9784860645687</t>
  </si>
  <si>
    <t>行動科学基礎実習</t>
    <rPh sb="0" eb="2">
      <t>コウドウ</t>
    </rPh>
    <rPh sb="2" eb="4">
      <t>カガク</t>
    </rPh>
    <rPh sb="4" eb="6">
      <t>キソ</t>
    </rPh>
    <rPh sb="6" eb="8">
      <t>ジッシュウ</t>
    </rPh>
    <phoneticPr fontId="2"/>
  </si>
  <si>
    <t>小川和孝</t>
    <rPh sb="0" eb="2">
      <t>オガワ</t>
    </rPh>
    <rPh sb="2" eb="4">
      <t>カズタカ</t>
    </rPh>
    <phoneticPr fontId="2"/>
  </si>
  <si>
    <t>TT22060463</t>
  </si>
  <si>
    <t>ET00011995</t>
  </si>
  <si>
    <t>行動科学の統計学 : 社会調査のデータ分析</t>
    <phoneticPr fontId="2"/>
  </si>
  <si>
    <t>永吉希久子著</t>
  </si>
  <si>
    <t>クロスセクショナル統計シリーズ / 照井伸彦 [ほか] 編 ; 5</t>
  </si>
  <si>
    <t>共立出版</t>
  </si>
  <si>
    <t>2016.8</t>
    <phoneticPr fontId="2"/>
  </si>
  <si>
    <t>9784320111219</t>
  </si>
  <si>
    <t>9784320987104</t>
  </si>
  <si>
    <t>TT22062234</t>
  </si>
  <si>
    <t>ET00013698</t>
    <phoneticPr fontId="2"/>
  </si>
  <si>
    <t>StanとRでベイズ統計モデリング</t>
  </si>
  <si>
    <t>松浦健太郎著</t>
    <phoneticPr fontId="2"/>
  </si>
  <si>
    <t>2016.10</t>
  </si>
  <si>
    <t>9784320112421</t>
  </si>
  <si>
    <t>9784320991811</t>
  </si>
  <si>
    <t>実験心理学各論（感情・人格心理学）</t>
    <rPh sb="8" eb="10">
      <t>カンジョウ</t>
    </rPh>
    <rPh sb="11" eb="13">
      <t>ジンカク</t>
    </rPh>
    <rPh sb="13" eb="16">
      <t>シンリガク</t>
    </rPh>
    <phoneticPr fontId="2"/>
  </si>
  <si>
    <t>阿部恒之</t>
    <rPh sb="0" eb="2">
      <t>アベ</t>
    </rPh>
    <rPh sb="2" eb="4">
      <t>ツネユキ</t>
    </rPh>
    <phoneticPr fontId="2"/>
  </si>
  <si>
    <t>TT21335109</t>
  </si>
  <si>
    <t>ET00016326</t>
  </si>
  <si>
    <t xml:space="preserve">ストレスと化粧の社会生理心理学 </t>
  </si>
  <si>
    <t>阿部恒之著</t>
  </si>
  <si>
    <t>フレグランスジャーナル社</t>
  </si>
  <si>
    <t>2002.9</t>
    <phoneticPr fontId="2"/>
  </si>
  <si>
    <t>4894790580</t>
  </si>
  <si>
    <t>日本語論文作成法I</t>
    <rPh sb="0" eb="3">
      <t>ニホンゴ</t>
    </rPh>
    <rPh sb="3" eb="5">
      <t>ロンブン</t>
    </rPh>
    <rPh sb="5" eb="8">
      <t>サクセイホウ</t>
    </rPh>
    <phoneticPr fontId="2"/>
  </si>
  <si>
    <t>高橋亜希子</t>
    <rPh sb="0" eb="2">
      <t>タカハシ</t>
    </rPh>
    <rPh sb="2" eb="5">
      <t>アキコ</t>
    </rPh>
    <phoneticPr fontId="2"/>
  </si>
  <si>
    <t>TT22093273</t>
  </si>
  <si>
    <t>ET00013628</t>
  </si>
  <si>
    <t>レポート・論文を書くための日本語文法 : ここがポイント! : 中上級～上級学習者対象</t>
    <phoneticPr fontId="2"/>
  </si>
  <si>
    <t>小森万里, 三井久美子著</t>
  </si>
  <si>
    <t>2016.12</t>
  </si>
  <si>
    <t>9784874247181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</si>
</sst>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10"/>
      <color theme="1"/>
      <name val="ＭＳ Ｐゴシック"/>
      <family val="3"/>
      <charset val="128"/>
      <scheme val="minor"/>
    </font>
    <font>
      <sz val="6"/>
      <name val="ＭＳ Ｐゴシック"/>
      <family val="2"/>
      <charset val="128"/>
      <scheme val="minor"/>
    </font>
    <font>
      <u/>
      <sz val="11"/>
      <color theme="10"/>
      <name val="ＭＳ Ｐゴシック"/>
      <family val="2"/>
      <charset val="128"/>
      <scheme val="minor"/>
    </font>
    <font>
      <u/>
      <sz val="10"/>
      <color theme="1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31">
    <xf numFmtId="0" fontId="0" fillId="0" borderId="0" xfId="0">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49" fontId="1"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4" fillId="0" borderId="1" xfId="1" applyFont="1" applyFill="1" applyBorder="1" applyAlignment="1">
      <alignment horizontal="left" vertical="center" wrapText="1"/>
    </xf>
    <xf numFmtId="0" fontId="1" fillId="0" borderId="1" xfId="0" applyFont="1" applyFill="1" applyBorder="1">
      <alignment vertical="center"/>
    </xf>
    <xf numFmtId="0" fontId="1" fillId="0" borderId="1" xfId="0" applyFont="1" applyFill="1" applyBorder="1" applyAlignment="1">
      <alignment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2" xfId="0" applyFont="1" applyFill="1" applyBorder="1">
      <alignment vertical="center"/>
    </xf>
    <xf numFmtId="0" fontId="1" fillId="0" borderId="0" xfId="0" applyFont="1" applyFill="1">
      <alignment vertical="center"/>
    </xf>
    <xf numFmtId="49" fontId="1" fillId="0" borderId="1" xfId="0" applyNumberFormat="1" applyFont="1" applyFill="1" applyBorder="1" applyAlignment="1">
      <alignment horizontal="left" vertical="center" wrapText="1"/>
    </xf>
    <xf numFmtId="49" fontId="1" fillId="0" borderId="0" xfId="0" applyNumberFormat="1" applyFont="1" applyFill="1" applyBorder="1">
      <alignment vertical="center"/>
    </xf>
    <xf numFmtId="0" fontId="1" fillId="0" borderId="0" xfId="0" applyFont="1" applyFill="1" applyBorder="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vertical="center" wrapText="1"/>
    </xf>
    <xf numFmtId="49" fontId="1" fillId="0" borderId="0" xfId="0" applyNumberFormat="1" applyFont="1" applyFill="1" applyAlignment="1">
      <alignment horizontal="center" vertical="center" wrapText="1"/>
    </xf>
    <xf numFmtId="49" fontId="1" fillId="0" borderId="0" xfId="0" applyNumberFormat="1" applyFont="1" applyFill="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tabSelected="1" workbookViewId="0">
      <pane ySplit="1" topLeftCell="A2" activePane="bottomLeft" state="frozen"/>
      <selection pane="bottomLeft" activeCell="E2" sqref="E2"/>
    </sheetView>
  </sheetViews>
  <sheetFormatPr defaultRowHeight="12" x14ac:dyDescent="0.15"/>
  <cols>
    <col min="1" max="1" width="3.625" style="25" customWidth="1"/>
    <col min="2" max="2" width="16.625" style="26" customWidth="1"/>
    <col min="3" max="3" width="10.375" style="27" customWidth="1"/>
    <col min="4" max="4" width="8.875" style="25" customWidth="1"/>
    <col min="5" max="5" width="23.625" style="26" customWidth="1"/>
    <col min="6" max="6" width="8.875" style="25" hidden="1" customWidth="1"/>
    <col min="7" max="8" width="10.375" style="15" hidden="1" customWidth="1"/>
    <col min="9" max="9" width="35.75" style="15" hidden="1" customWidth="1"/>
    <col min="10" max="10" width="13.625" style="28" customWidth="1"/>
    <col min="11" max="11" width="9" style="28"/>
    <col min="12" max="12" width="17.5" style="28" customWidth="1"/>
    <col min="13" max="13" width="6.75" style="25" customWidth="1"/>
    <col min="14" max="14" width="9" style="26"/>
    <col min="15" max="15" width="7.625" style="29" customWidth="1"/>
    <col min="16" max="17" width="13.375" style="30" customWidth="1"/>
    <col min="18" max="18" width="14" style="15" hidden="1" customWidth="1"/>
    <col min="19" max="16384" width="9" style="15"/>
  </cols>
  <sheetData>
    <row r="1" spans="1:18" s="5" customFormat="1" x14ac:dyDescent="0.15">
      <c r="A1" s="1"/>
      <c r="B1" s="1" t="s">
        <v>0</v>
      </c>
      <c r="C1" s="1" t="s">
        <v>1</v>
      </c>
      <c r="D1" s="1" t="s">
        <v>2</v>
      </c>
      <c r="E1" s="2" t="s">
        <v>3</v>
      </c>
      <c r="F1" s="1" t="s">
        <v>4</v>
      </c>
      <c r="G1" s="1" t="s">
        <v>5</v>
      </c>
      <c r="H1" s="1" t="s">
        <v>6</v>
      </c>
      <c r="I1" s="1" t="s">
        <v>3</v>
      </c>
      <c r="J1" s="1" t="s">
        <v>7</v>
      </c>
      <c r="K1" s="1" t="s">
        <v>8</v>
      </c>
      <c r="L1" s="1" t="s">
        <v>9</v>
      </c>
      <c r="M1" s="1" t="s">
        <v>10</v>
      </c>
      <c r="N1" s="1" t="s">
        <v>11</v>
      </c>
      <c r="O1" s="3" t="s">
        <v>12</v>
      </c>
      <c r="P1" s="3" t="s">
        <v>13</v>
      </c>
      <c r="Q1" s="3" t="s">
        <v>14</v>
      </c>
      <c r="R1" s="4" t="s">
        <v>15</v>
      </c>
    </row>
    <row r="2" spans="1:18" ht="36" x14ac:dyDescent="0.15">
      <c r="A2" s="6"/>
      <c r="B2" s="7" t="s">
        <v>16</v>
      </c>
      <c r="C2" s="8" t="s">
        <v>17</v>
      </c>
      <c r="D2" s="6">
        <v>5</v>
      </c>
      <c r="E2" s="9" t="str">
        <f>HYPERLINK("https://opac.library.tohoku.ac.jp/opac/opac_details/?reqCode=fromlist&amp;lang=0&amp;amode=11&amp;bibid="&amp;H2&amp;"&amp;opkey=B159860162391587&amp;start=1&amp;totalnum=1&amp;listnum=0&amp;place=&amp;list_disp=20&amp;list_sort=0&amp;cmode=0&amp;chk_st=0&amp;check=0",I2)</f>
        <v>本当にわかりやすいすごく大切なことが書いてあるごく初歩の統計の本</v>
      </c>
      <c r="F2" s="9" t="str">
        <f>HYPERLINK("https://opac.library.tohoku.ac.jp/opac/opac_details/?reqCode=fromlist&amp;lang=0&amp;amode=11&amp;bibid="&amp;H2&amp;"&amp;opkey=B159860162391587&amp;start=1&amp;totalnum=1&amp;listnum=0&amp;place=&amp;list_disp=20&amp;list_sort=0&amp;cmode=0&amp;chk_st=0&amp;check=0","電子ブック")</f>
        <v>電子ブック</v>
      </c>
      <c r="G2" s="10" t="s">
        <v>18</v>
      </c>
      <c r="H2" s="10" t="s">
        <v>19</v>
      </c>
      <c r="I2" s="10" t="s">
        <v>20</v>
      </c>
      <c r="J2" s="11" t="s">
        <v>21</v>
      </c>
      <c r="K2" s="11" t="s">
        <v>22</v>
      </c>
      <c r="L2" s="11"/>
      <c r="M2" s="6"/>
      <c r="N2" s="7" t="s">
        <v>23</v>
      </c>
      <c r="O2" s="12" t="s">
        <v>24</v>
      </c>
      <c r="P2" s="13" t="s">
        <v>25</v>
      </c>
      <c r="Q2" s="13"/>
      <c r="R2" s="14" t="s">
        <v>26</v>
      </c>
    </row>
    <row r="3" spans="1:18" ht="36" x14ac:dyDescent="0.15">
      <c r="A3" s="6"/>
      <c r="B3" s="7" t="s">
        <v>27</v>
      </c>
      <c r="C3" s="8" t="s">
        <v>17</v>
      </c>
      <c r="D3" s="6">
        <v>5</v>
      </c>
      <c r="E3" s="9" t="str">
        <f>HYPERLINK("https://opac.library.tohoku.ac.jp/opac/opac_details/?reqCode=fromlist&amp;lang=0&amp;amode=11&amp;bibid="&amp;H3&amp;"&amp;opkey=B159860162391587&amp;start=1&amp;totalnum=1&amp;listnum=0&amp;place=&amp;list_disp=20&amp;list_sort=0&amp;cmode=0&amp;chk_st=0&amp;check=0",I3)</f>
        <v>本当にわかりやすいすごく大切なことが書いてあるごく初歩の統計の本</v>
      </c>
      <c r="F3" s="9" t="str">
        <f>HYPERLINK("https://opac.library.tohoku.ac.jp/opac/opac_details/?reqCode=fromlist&amp;lang=0&amp;amode=11&amp;bibid="&amp;H3&amp;"&amp;opkey=B159860162391587&amp;start=1&amp;totalnum=1&amp;listnum=0&amp;place=&amp;list_disp=20&amp;list_sort=0&amp;cmode=0&amp;chk_st=0&amp;check=0","電子ブック")</f>
        <v>電子ブック</v>
      </c>
      <c r="G3" s="10" t="s">
        <v>28</v>
      </c>
      <c r="H3" s="10" t="s">
        <v>19</v>
      </c>
      <c r="I3" s="10" t="s">
        <v>20</v>
      </c>
      <c r="J3" s="11" t="s">
        <v>29</v>
      </c>
      <c r="K3" s="11" t="s">
        <v>22</v>
      </c>
      <c r="L3" s="11"/>
      <c r="M3" s="6"/>
      <c r="N3" s="7" t="s">
        <v>23</v>
      </c>
      <c r="O3" s="12" t="s">
        <v>30</v>
      </c>
      <c r="P3" s="13" t="s">
        <v>31</v>
      </c>
      <c r="Q3" s="13"/>
      <c r="R3" s="14" t="s">
        <v>26</v>
      </c>
    </row>
    <row r="4" spans="1:18" ht="36" x14ac:dyDescent="0.15">
      <c r="A4" s="6"/>
      <c r="B4" s="7" t="s">
        <v>32</v>
      </c>
      <c r="C4" s="8" t="s">
        <v>17</v>
      </c>
      <c r="D4" s="6">
        <v>5</v>
      </c>
      <c r="E4" s="9" t="str">
        <f>HYPERLINK("https://opac.library.tohoku.ac.jp/opac/opac_details/?reqCode=fromlist&amp;lang=0&amp;amode=11&amp;bibid="&amp;H4&amp;"&amp;opkey=B159860162391587&amp;start=1&amp;totalnum=1&amp;listnum=0&amp;place=&amp;list_disp=20&amp;list_sort=0&amp;cmode=0&amp;chk_st=0&amp;check=0",I4)</f>
        <v>本当にわかりやすいすごく大切なことが書いてあるごく初歩の統計の本</v>
      </c>
      <c r="F4" s="9" t="str">
        <f>HYPERLINK("https://opac.library.tohoku.ac.jp/opac/opac_details/?reqCode=fromlist&amp;lang=0&amp;amode=11&amp;bibid="&amp;H4&amp;"&amp;opkey=B159860162391587&amp;start=1&amp;totalnum=1&amp;listnum=0&amp;place=&amp;list_disp=20&amp;list_sort=0&amp;cmode=0&amp;chk_st=0&amp;check=0","電子ブック")</f>
        <v>電子ブック</v>
      </c>
      <c r="G4" s="10" t="s">
        <v>33</v>
      </c>
      <c r="H4" s="10" t="s">
        <v>34</v>
      </c>
      <c r="I4" s="10" t="s">
        <v>20</v>
      </c>
      <c r="J4" s="11" t="s">
        <v>35</v>
      </c>
      <c r="K4" s="11" t="s">
        <v>22</v>
      </c>
      <c r="L4" s="11"/>
      <c r="M4" s="6"/>
      <c r="N4" s="7" t="s">
        <v>23</v>
      </c>
      <c r="O4" s="12" t="s">
        <v>30</v>
      </c>
      <c r="P4" s="13" t="s">
        <v>36</v>
      </c>
      <c r="Q4" s="13"/>
      <c r="R4" s="14" t="s">
        <v>26</v>
      </c>
    </row>
    <row r="5" spans="1:18" ht="48" x14ac:dyDescent="0.15">
      <c r="A5" s="6"/>
      <c r="B5" s="7" t="s">
        <v>37</v>
      </c>
      <c r="C5" s="8" t="s">
        <v>17</v>
      </c>
      <c r="D5" s="6">
        <v>5</v>
      </c>
      <c r="E5" s="9" t="str">
        <f>HYPERLINK("https://opac.library.tohoku.ac.jp/opac/opac_details/?reqCode=fromlist&amp;lang=0&amp;amode=11&amp;bibid="&amp;H5&amp;"&amp;opkey=B159860162391587&amp;start=1&amp;totalnum=1&amp;listnum=0&amp;place=&amp;list_disp=20&amp;list_sort=0&amp;cmode=0&amp;chk_st=0&amp;check=0",I5)</f>
        <v>大学生のための知的技法入門</v>
      </c>
      <c r="F5" s="9" t="str">
        <f>HYPERLINK("https://opac.library.tohoku.ac.jp/opac/opac_details/?reqCode=fromlist&amp;lang=0&amp;amode=11&amp;bibid="&amp;H5&amp;"&amp;opkey=B159860162391587&amp;start=1&amp;totalnum=1&amp;listnum=0&amp;place=&amp;list_disp=20&amp;list_sort=0&amp;cmode=0&amp;chk_st=0&amp;check=0","電子ブック")</f>
        <v>電子ブック</v>
      </c>
      <c r="G5" s="10"/>
      <c r="H5" s="10" t="s">
        <v>38</v>
      </c>
      <c r="I5" s="10" t="s">
        <v>39</v>
      </c>
      <c r="J5" s="11"/>
      <c r="K5" s="11" t="s">
        <v>40</v>
      </c>
      <c r="L5" s="11" t="s">
        <v>41</v>
      </c>
      <c r="M5" s="6" t="s">
        <v>42</v>
      </c>
      <c r="N5" s="7" t="s">
        <v>43</v>
      </c>
      <c r="O5" s="12" t="s">
        <v>44</v>
      </c>
      <c r="P5" s="13" t="s">
        <v>45</v>
      </c>
      <c r="Q5" s="13"/>
      <c r="R5" s="14"/>
    </row>
    <row r="6" spans="1:18" ht="24" x14ac:dyDescent="0.15">
      <c r="A6" s="6"/>
      <c r="B6" s="7" t="s">
        <v>46</v>
      </c>
      <c r="C6" s="8" t="s">
        <v>47</v>
      </c>
      <c r="D6" s="6">
        <v>5</v>
      </c>
      <c r="E6" s="9" t="str">
        <f>HYPERLINK("https://opac.library.tohoku.ac.jp/opac/opac_details/?reqCode=fromlist&amp;lang=0&amp;amode=11&amp;bibid="&amp;H6&amp;"&amp;opkey=B159860162391587&amp;start=1&amp;totalnum=1&amp;listnum=0&amp;place=&amp;list_disp=20&amp;list_sort=0&amp;cmode=0&amp;chk_st=0&amp;check=0",I6)</f>
        <v>岩波講座日本歴史</v>
      </c>
      <c r="F6" s="9" t="str">
        <f>HYPERLINK("https://opac.library.tohoku.ac.jp/opac/opac_details/?reqCode=fromlist&amp;lang=0&amp;amode=11&amp;bibid="&amp;H6&amp;"&amp;opkey=B159860162391587&amp;start=1&amp;totalnum=1&amp;listnum=0&amp;place=&amp;list_disp=20&amp;list_sort=0&amp;cmode=0&amp;chk_st=0&amp;check=0","電子ブック")</f>
        <v>電子ブック</v>
      </c>
      <c r="G6" s="10" t="s">
        <v>48</v>
      </c>
      <c r="H6" s="10" t="s">
        <v>49</v>
      </c>
      <c r="I6" s="10" t="s">
        <v>50</v>
      </c>
      <c r="J6" s="11" t="s">
        <v>51</v>
      </c>
      <c r="K6" s="11" t="s">
        <v>52</v>
      </c>
      <c r="L6" s="11"/>
      <c r="M6" s="6"/>
      <c r="N6" s="7" t="s">
        <v>53</v>
      </c>
      <c r="O6" s="12" t="s">
        <v>54</v>
      </c>
      <c r="P6" s="13" t="s">
        <v>55</v>
      </c>
      <c r="Q6" s="13"/>
      <c r="R6" s="14"/>
    </row>
    <row r="7" spans="1:18" ht="24" x14ac:dyDescent="0.15">
      <c r="A7" s="6"/>
      <c r="B7" s="7" t="s">
        <v>56</v>
      </c>
      <c r="C7" s="8" t="s">
        <v>57</v>
      </c>
      <c r="D7" s="6">
        <v>5</v>
      </c>
      <c r="E7" s="9" t="str">
        <f>HYPERLINK("https://opac.library.tohoku.ac.jp/opac/opac_details/?reqCode=fromlist&amp;lang=0&amp;amode=11&amp;bibid="&amp;H7&amp;"&amp;opkey=B159860162391587&amp;start=1&amp;totalnum=1&amp;listnum=0&amp;place=&amp;list_disp=20&amp;list_sort=0&amp;cmode=0&amp;chk_st=0&amp;check=0",I7)</f>
        <v>岩波講座日本歴史</v>
      </c>
      <c r="F7" s="9" t="str">
        <f>HYPERLINK("https://opac.library.tohoku.ac.jp/opac/opac_details/?reqCode=fromlist&amp;lang=0&amp;amode=11&amp;bibid="&amp;H7&amp;"&amp;opkey=B159860162391587&amp;start=1&amp;totalnum=1&amp;listnum=0&amp;place=&amp;list_disp=20&amp;list_sort=0&amp;cmode=0&amp;chk_st=0&amp;check=0","電子ブック")</f>
        <v>電子ブック</v>
      </c>
      <c r="G7" s="10" t="s">
        <v>48</v>
      </c>
      <c r="H7" s="10" t="s">
        <v>49</v>
      </c>
      <c r="I7" s="10" t="s">
        <v>50</v>
      </c>
      <c r="J7" s="11" t="s">
        <v>58</v>
      </c>
      <c r="K7" s="11" t="s">
        <v>59</v>
      </c>
      <c r="L7" s="11"/>
      <c r="M7" s="6"/>
      <c r="N7" s="7" t="s">
        <v>53</v>
      </c>
      <c r="O7" s="12" t="s">
        <v>60</v>
      </c>
      <c r="P7" s="13" t="s">
        <v>61</v>
      </c>
      <c r="Q7" s="13"/>
      <c r="R7" s="14"/>
    </row>
    <row r="8" spans="1:18" x14ac:dyDescent="0.15">
      <c r="A8" s="6"/>
      <c r="B8" s="7" t="s">
        <v>62</v>
      </c>
      <c r="C8" s="8" t="s">
        <v>63</v>
      </c>
      <c r="D8" s="6">
        <v>5</v>
      </c>
      <c r="E8" s="9" t="str">
        <f>HYPERLINK("https://opac.library.tohoku.ac.jp/opac/opac_details/?reqCode=fromlist&amp;lang=0&amp;amode=11&amp;bibid="&amp;H8&amp;"&amp;opkey=B159860162391587&amp;start=1&amp;totalnum=1&amp;listnum=0&amp;place=&amp;list_disp=20&amp;list_sort=0&amp;cmode=0&amp;chk_st=0&amp;check=0",I8)</f>
        <v xml:space="preserve">伊達騒動と原田甲斐 </v>
      </c>
      <c r="F8" s="9" t="str">
        <f>HYPERLINK("https://opac.library.tohoku.ac.jp/opac/opac_details/?reqCode=fromlist&amp;lang=0&amp;amode=11&amp;bibid="&amp;H8&amp;"&amp;opkey=B159860162391587&amp;start=1&amp;totalnum=1&amp;listnum=0&amp;place=&amp;list_disp=20&amp;list_sort=0&amp;cmode=0&amp;chk_st=0&amp;check=0","電子ブック")</f>
        <v>電子ブック</v>
      </c>
      <c r="G8" s="10" t="s">
        <v>64</v>
      </c>
      <c r="H8" s="10" t="s">
        <v>65</v>
      </c>
      <c r="I8" s="10" t="s">
        <v>66</v>
      </c>
      <c r="J8" s="11"/>
      <c r="K8" s="11" t="s">
        <v>67</v>
      </c>
      <c r="L8" s="11" t="s">
        <v>68</v>
      </c>
      <c r="M8" s="6"/>
      <c r="N8" s="7" t="s">
        <v>69</v>
      </c>
      <c r="O8" s="12" t="s">
        <v>70</v>
      </c>
      <c r="P8" s="13" t="s">
        <v>71</v>
      </c>
      <c r="Q8" s="13"/>
      <c r="R8" s="14"/>
    </row>
    <row r="9" spans="1:18" ht="24" x14ac:dyDescent="0.15">
      <c r="A9" s="6"/>
      <c r="B9" s="7" t="s">
        <v>72</v>
      </c>
      <c r="C9" s="8"/>
      <c r="D9" s="6">
        <v>6</v>
      </c>
      <c r="E9" s="9" t="str">
        <f>HYPERLINK("https://opac.library.tohoku.ac.jp/opac/opac_details/?reqCode=fromlist&amp;lang=0&amp;amode=11&amp;bibid="&amp;H9&amp;"&amp;opkey=B159860162391587&amp;start=1&amp;totalnum=1&amp;listnum=0&amp;place=&amp;list_disp=20&amp;list_sort=0&amp;cmode=0&amp;chk_st=0&amp;check=0",I9)</f>
        <v>中国古代都城の設計と思想 : 円丘祭祀の歴史的展開</v>
      </c>
      <c r="F9" s="9" t="str">
        <f>HYPERLINK("https://opac.library.tohoku.ac.jp/opac/opac_details/?reqCode=fromlist&amp;lang=0&amp;amode=11&amp;bibid="&amp;H9&amp;"&amp;opkey=B159860162391587&amp;start=1&amp;totalnum=1&amp;listnum=0&amp;place=&amp;list_disp=20&amp;list_sort=0&amp;cmode=0&amp;chk_st=0&amp;check=0","電子ブック")</f>
        <v>電子ブック</v>
      </c>
      <c r="G9" s="10" t="s">
        <v>73</v>
      </c>
      <c r="H9" s="10" t="s">
        <v>74</v>
      </c>
      <c r="I9" s="10" t="s">
        <v>75</v>
      </c>
      <c r="J9" s="11"/>
      <c r="K9" s="11" t="s">
        <v>76</v>
      </c>
      <c r="L9" s="11"/>
      <c r="M9" s="6"/>
      <c r="N9" s="7" t="s">
        <v>77</v>
      </c>
      <c r="O9" s="12" t="s">
        <v>78</v>
      </c>
      <c r="P9" s="13" t="s">
        <v>79</v>
      </c>
      <c r="Q9" s="13"/>
      <c r="R9" s="14"/>
    </row>
    <row r="10" spans="1:18" ht="24" x14ac:dyDescent="0.15">
      <c r="A10" s="6"/>
      <c r="B10" s="7" t="s">
        <v>80</v>
      </c>
      <c r="C10" s="8" t="s">
        <v>81</v>
      </c>
      <c r="D10" s="6">
        <v>5</v>
      </c>
      <c r="E10" s="9" t="str">
        <f>HYPERLINK("https://opac.library.tohoku.ac.jp/opac/opac_details/?reqCode=fromlist&amp;lang=0&amp;amode=11&amp;bibid="&amp;H10&amp;"&amp;opkey=B159860162391587&amp;start=1&amp;totalnum=1&amp;listnum=0&amp;place=&amp;list_disp=20&amp;list_sort=0&amp;cmode=0&amp;chk_st=0&amp;check=0",I10)</f>
        <v xml:space="preserve">五胡十六国 : 中国史上の民族大移動 </v>
      </c>
      <c r="F10" s="9" t="str">
        <f>HYPERLINK("https://opac.library.tohoku.ac.jp/opac/opac_details/?reqCode=fromlist&amp;lang=0&amp;amode=11&amp;bibid="&amp;H10&amp;"&amp;opkey=B159860162391587&amp;start=1&amp;totalnum=1&amp;listnum=0&amp;place=&amp;list_disp=20&amp;list_sort=0&amp;cmode=0&amp;chk_st=0&amp;check=0","電子ブック")</f>
        <v>電子ブック</v>
      </c>
      <c r="G10" s="10" t="s">
        <v>82</v>
      </c>
      <c r="H10" s="10" t="s">
        <v>83</v>
      </c>
      <c r="I10" s="10" t="s">
        <v>84</v>
      </c>
      <c r="J10" s="11"/>
      <c r="K10" s="11" t="s">
        <v>85</v>
      </c>
      <c r="L10" s="11"/>
      <c r="M10" s="6" t="s">
        <v>86</v>
      </c>
      <c r="N10" s="7" t="s">
        <v>87</v>
      </c>
      <c r="O10" s="12" t="s">
        <v>88</v>
      </c>
      <c r="P10" s="13" t="s">
        <v>89</v>
      </c>
      <c r="Q10" s="13"/>
      <c r="R10" s="14"/>
    </row>
    <row r="11" spans="1:18" ht="48" x14ac:dyDescent="0.15">
      <c r="A11" s="6"/>
      <c r="B11" s="7" t="s">
        <v>90</v>
      </c>
      <c r="C11" s="8" t="s">
        <v>91</v>
      </c>
      <c r="D11" s="6">
        <v>3</v>
      </c>
      <c r="E11" s="9" t="str">
        <f>HYPERLINK("https://opac.library.tohoku.ac.jp/opac/opac_details/?reqCode=fromlist&amp;lang=0&amp;amode=11&amp;bibid="&amp;H11&amp;"&amp;opkey=B159860162391587&amp;start=1&amp;totalnum=1&amp;listnum=0&amp;place=&amp;list_disp=20&amp;list_sort=0&amp;cmode=0&amp;chk_st=0&amp;check=0",I11)</f>
        <v>The handbook of English linguistics</v>
      </c>
      <c r="F11" s="9" t="str">
        <f>HYPERLINK("https://opac.library.tohoku.ac.jp/opac/opac_details/?reqCode=fromlist&amp;lang=0&amp;amode=11&amp;bibid="&amp;H11&amp;"&amp;opkey=B159860162391587&amp;start=1&amp;totalnum=1&amp;listnum=0&amp;place=&amp;list_disp=20&amp;list_sort=0&amp;cmode=0&amp;chk_st=0&amp;check=0","電子ブック")</f>
        <v>電子ブック</v>
      </c>
      <c r="G11" s="10" t="s">
        <v>92</v>
      </c>
      <c r="H11" s="10" t="s">
        <v>93</v>
      </c>
      <c r="I11" s="10" t="s">
        <v>94</v>
      </c>
      <c r="J11" s="11"/>
      <c r="K11" s="11" t="s">
        <v>95</v>
      </c>
      <c r="L11" s="11" t="s">
        <v>96</v>
      </c>
      <c r="M11" s="6"/>
      <c r="N11" s="7" t="s">
        <v>97</v>
      </c>
      <c r="O11" s="12" t="s">
        <v>98</v>
      </c>
      <c r="P11" s="13" t="s">
        <v>99</v>
      </c>
      <c r="Q11" s="13" t="s">
        <v>100</v>
      </c>
      <c r="R11" s="14"/>
    </row>
    <row r="12" spans="1:18" ht="36" x14ac:dyDescent="0.15">
      <c r="A12" s="6"/>
      <c r="B12" s="7" t="s">
        <v>101</v>
      </c>
      <c r="C12" s="8" t="s">
        <v>102</v>
      </c>
      <c r="D12" s="6">
        <v>5</v>
      </c>
      <c r="E12" s="9" t="str">
        <f>HYPERLINK("https://opac.library.tohoku.ac.jp/opac/opac_details/?reqCode=fromlist&amp;lang=0&amp;amode=11&amp;bibid="&amp;H12&amp;"&amp;opkey=B159860162391587&amp;start=1&amp;totalnum=1&amp;listnum=0&amp;place=&amp;list_disp=20&amp;list_sort=0&amp;cmode=0&amp;chk_st=0&amp;check=0",I12)</f>
        <v xml:space="preserve">The anatomy of revolution revisited : a comparative analysis of England, France, and Russia </v>
      </c>
      <c r="F12" s="9" t="str">
        <f>HYPERLINK("https://opac.library.tohoku.ac.jp/opac/opac_details/?reqCode=fromlist&amp;lang=0&amp;amode=11&amp;bibid="&amp;H12&amp;"&amp;opkey=B159860162391587&amp;start=1&amp;totalnum=1&amp;listnum=0&amp;place=&amp;list_disp=20&amp;list_sort=0&amp;cmode=0&amp;chk_st=0&amp;check=0","電子ブック")</f>
        <v>電子ブック</v>
      </c>
      <c r="G12" s="10" t="s">
        <v>103</v>
      </c>
      <c r="H12" s="10" t="s">
        <v>104</v>
      </c>
      <c r="I12" s="10" t="s">
        <v>105</v>
      </c>
      <c r="J12" s="11"/>
      <c r="K12" s="11" t="s">
        <v>106</v>
      </c>
      <c r="L12" s="11"/>
      <c r="M12" s="6"/>
      <c r="N12" s="7" t="s">
        <v>107</v>
      </c>
      <c r="O12" s="12" t="s">
        <v>108</v>
      </c>
      <c r="P12" s="13" t="s">
        <v>109</v>
      </c>
      <c r="Q12" s="13" t="s">
        <v>110</v>
      </c>
      <c r="R12" s="14"/>
    </row>
    <row r="13" spans="1:18" ht="24" x14ac:dyDescent="0.15">
      <c r="A13" s="6"/>
      <c r="B13" s="7" t="s">
        <v>111</v>
      </c>
      <c r="C13" s="8" t="s">
        <v>112</v>
      </c>
      <c r="D13" s="6">
        <v>4</v>
      </c>
      <c r="E13" s="9" t="str">
        <f>HYPERLINK("https://opac.library.tohoku.ac.jp/opac/opac_details/?reqCode=fromlist&amp;lang=0&amp;amode=11&amp;bibid="&amp;H13&amp;"&amp;opkey=B159860162391587&amp;start=1&amp;totalnum=1&amp;listnum=0&amp;place=&amp;list_disp=20&amp;list_sort=0&amp;cmode=0&amp;chk_st=0&amp;check=0",I13)</f>
        <v>日本語のシンタクスと意味</v>
      </c>
      <c r="F13" s="9" t="str">
        <f>HYPERLINK("https://opac.library.tohoku.ac.jp/opac/opac_details/?reqCode=fromlist&amp;lang=0&amp;amode=11&amp;bibid="&amp;H13&amp;"&amp;opkey=B159860162391587&amp;start=1&amp;totalnum=1&amp;listnum=0&amp;place=&amp;list_disp=20&amp;list_sort=0&amp;cmode=0&amp;chk_st=0&amp;check=0","電子ブック")</f>
        <v>電子ブック</v>
      </c>
      <c r="G13" s="10" t="s">
        <v>113</v>
      </c>
      <c r="H13" s="10" t="s">
        <v>114</v>
      </c>
      <c r="I13" s="10" t="s">
        <v>115</v>
      </c>
      <c r="J13" s="11" t="s">
        <v>116</v>
      </c>
      <c r="K13" s="11" t="s">
        <v>117</v>
      </c>
      <c r="L13" s="11"/>
      <c r="M13" s="6"/>
      <c r="N13" s="7" t="s">
        <v>118</v>
      </c>
      <c r="O13" s="12" t="s">
        <v>119</v>
      </c>
      <c r="P13" s="13" t="s">
        <v>120</v>
      </c>
      <c r="Q13" s="13"/>
      <c r="R13" s="14"/>
    </row>
    <row r="14" spans="1:18" ht="24" x14ac:dyDescent="0.15">
      <c r="A14" s="6"/>
      <c r="B14" s="7" t="s">
        <v>111</v>
      </c>
      <c r="C14" s="8" t="s">
        <v>112</v>
      </c>
      <c r="D14" s="6">
        <v>4</v>
      </c>
      <c r="E14" s="9" t="str">
        <f>HYPERLINK("https://opac.library.tohoku.ac.jp/opac/opac_details/?reqCode=fromlist&amp;lang=0&amp;amode=11&amp;bibid="&amp;H14&amp;"&amp;opkey=B159860162391587&amp;start=1&amp;totalnum=1&amp;listnum=0&amp;place=&amp;list_disp=20&amp;list_sort=0&amp;cmode=0&amp;chk_st=0&amp;check=0",I14)</f>
        <v>日本語のシンタクスと意味</v>
      </c>
      <c r="F14" s="9" t="str">
        <f>HYPERLINK("https://opac.library.tohoku.ac.jp/opac/opac_details/?reqCode=fromlist&amp;lang=0&amp;amode=11&amp;bibid="&amp;H14&amp;"&amp;opkey=B159860162391587&amp;start=1&amp;totalnum=1&amp;listnum=0&amp;place=&amp;list_disp=20&amp;list_sort=0&amp;cmode=0&amp;chk_st=0&amp;check=0","電子ブック")</f>
        <v>電子ブック</v>
      </c>
      <c r="G14" s="10" t="s">
        <v>121</v>
      </c>
      <c r="H14" s="10" t="s">
        <v>114</v>
      </c>
      <c r="I14" s="10" t="s">
        <v>115</v>
      </c>
      <c r="J14" s="11" t="s">
        <v>122</v>
      </c>
      <c r="K14" s="11" t="s">
        <v>117</v>
      </c>
      <c r="L14" s="11"/>
      <c r="M14" s="6"/>
      <c r="N14" s="7" t="s">
        <v>118</v>
      </c>
      <c r="O14" s="12" t="s">
        <v>119</v>
      </c>
      <c r="P14" s="13" t="s">
        <v>123</v>
      </c>
      <c r="Q14" s="13"/>
      <c r="R14" s="14"/>
    </row>
    <row r="15" spans="1:18" ht="24" x14ac:dyDescent="0.15">
      <c r="A15" s="6"/>
      <c r="B15" s="7" t="s">
        <v>124</v>
      </c>
      <c r="C15" s="8" t="s">
        <v>112</v>
      </c>
      <c r="D15" s="6">
        <v>4</v>
      </c>
      <c r="E15" s="9" t="str">
        <f>HYPERLINK("https://opac.library.tohoku.ac.jp/opac/opac_details/?reqCode=fromlist&amp;lang=0&amp;amode=11&amp;bibid="&amp;H15&amp;"&amp;opkey=B159860162391587&amp;start=1&amp;totalnum=1&amp;listnum=0&amp;place=&amp;list_disp=20&amp;list_sort=0&amp;cmode=0&amp;chk_st=0&amp;check=0",I15)</f>
        <v>日本語のシンタクスと意味</v>
      </c>
      <c r="F15" s="9" t="str">
        <f>HYPERLINK("https://opac.library.tohoku.ac.jp/opac/opac_details/?reqCode=fromlist&amp;lang=0&amp;amode=11&amp;bibid="&amp;H15&amp;"&amp;opkey=B159860162391587&amp;start=1&amp;totalnum=1&amp;listnum=0&amp;place=&amp;list_disp=20&amp;list_sort=0&amp;cmode=0&amp;chk_st=0&amp;check=0","電子ブック")</f>
        <v>電子ブック</v>
      </c>
      <c r="G15" s="10" t="s">
        <v>121</v>
      </c>
      <c r="H15" s="10" t="s">
        <v>114</v>
      </c>
      <c r="I15" s="10" t="s">
        <v>115</v>
      </c>
      <c r="J15" s="11" t="s">
        <v>125</v>
      </c>
      <c r="K15" s="11" t="s">
        <v>117</v>
      </c>
      <c r="L15" s="11"/>
      <c r="M15" s="6"/>
      <c r="N15" s="7" t="s">
        <v>118</v>
      </c>
      <c r="O15" s="12" t="s">
        <v>119</v>
      </c>
      <c r="P15" s="13" t="s">
        <v>126</v>
      </c>
      <c r="Q15" s="13"/>
      <c r="R15" s="14"/>
    </row>
    <row r="16" spans="1:18" ht="48" x14ac:dyDescent="0.15">
      <c r="A16" s="6"/>
      <c r="B16" s="7" t="s">
        <v>127</v>
      </c>
      <c r="C16" s="8" t="s">
        <v>128</v>
      </c>
      <c r="D16" s="6">
        <v>5</v>
      </c>
      <c r="E16" s="9" t="str">
        <f>HYPERLINK("https://opac.library.tohoku.ac.jp/opac/opac_details/?reqCode=fromlist&amp;lang=0&amp;amode=11&amp;bibid="&amp;H16&amp;"&amp;opkey=B159860162391587&amp;start=1&amp;totalnum=1&amp;listnum=0&amp;place=&amp;list_disp=20&amp;list_sort=0&amp;cmode=0&amp;chk_st=0&amp;check=0",I16)</f>
        <v>できる日本語</v>
      </c>
      <c r="F16" s="9" t="str">
        <f>HYPERLINK("https://opac.library.tohoku.ac.jp/opac/opac_details/?reqCode=fromlist&amp;lang=0&amp;amode=11&amp;bibid="&amp;H16&amp;"&amp;opkey=B159860162391587&amp;start=1&amp;totalnum=1&amp;listnum=0&amp;place=&amp;list_disp=20&amp;list_sort=0&amp;cmode=0&amp;chk_st=0&amp;check=0","電子ブック")</f>
        <v>電子ブック</v>
      </c>
      <c r="G16" s="10" t="s">
        <v>129</v>
      </c>
      <c r="H16" s="10" t="s">
        <v>130</v>
      </c>
      <c r="I16" s="10" t="s">
        <v>131</v>
      </c>
      <c r="J16" s="11" t="s">
        <v>132</v>
      </c>
      <c r="K16" s="11" t="s">
        <v>133</v>
      </c>
      <c r="L16" s="11"/>
      <c r="M16" s="6"/>
      <c r="N16" s="7" t="s">
        <v>134</v>
      </c>
      <c r="O16" s="12" t="s">
        <v>135</v>
      </c>
      <c r="P16" s="13" t="s">
        <v>136</v>
      </c>
      <c r="Q16" s="13" t="s">
        <v>137</v>
      </c>
      <c r="R16" s="14"/>
    </row>
    <row r="17" spans="1:18" ht="48" x14ac:dyDescent="0.15">
      <c r="A17" s="6"/>
      <c r="B17" s="7" t="s">
        <v>127</v>
      </c>
      <c r="C17" s="8" t="s">
        <v>112</v>
      </c>
      <c r="D17" s="6">
        <v>5</v>
      </c>
      <c r="E17" s="9" t="str">
        <f>HYPERLINK("https://opac.library.tohoku.ac.jp/opac/opac_details/?reqCode=fromlist&amp;lang=0&amp;amode=11&amp;bibid="&amp;H17&amp;"&amp;opkey=B159860162391587&amp;start=1&amp;totalnum=1&amp;listnum=0&amp;place=&amp;list_disp=20&amp;list_sort=0&amp;cmode=0&amp;chk_st=0&amp;check=0",I17)</f>
        <v>できる日本語</v>
      </c>
      <c r="F17" s="9" t="str">
        <f>HYPERLINK("https://opac.library.tohoku.ac.jp/opac/opac_details/?reqCode=fromlist&amp;lang=0&amp;amode=11&amp;bibid="&amp;H17&amp;"&amp;opkey=B159860162391587&amp;start=1&amp;totalnum=1&amp;listnum=0&amp;place=&amp;list_disp=20&amp;list_sort=0&amp;cmode=0&amp;chk_st=0&amp;check=0","電子ブック")</f>
        <v>電子ブック</v>
      </c>
      <c r="G17" s="10" t="s">
        <v>138</v>
      </c>
      <c r="H17" s="10" t="s">
        <v>130</v>
      </c>
      <c r="I17" s="10" t="s">
        <v>139</v>
      </c>
      <c r="J17" s="11" t="s">
        <v>140</v>
      </c>
      <c r="K17" s="11" t="s">
        <v>133</v>
      </c>
      <c r="L17" s="11"/>
      <c r="M17" s="6"/>
      <c r="N17" s="7" t="s">
        <v>141</v>
      </c>
      <c r="O17" s="12" t="s">
        <v>142</v>
      </c>
      <c r="P17" s="13" t="s">
        <v>143</v>
      </c>
      <c r="Q17" s="13" t="s">
        <v>144</v>
      </c>
      <c r="R17" s="14"/>
    </row>
    <row r="18" spans="1:18" ht="48" x14ac:dyDescent="0.15">
      <c r="A18" s="6"/>
      <c r="B18" s="7" t="s">
        <v>127</v>
      </c>
      <c r="C18" s="8" t="s">
        <v>112</v>
      </c>
      <c r="D18" s="6">
        <v>5</v>
      </c>
      <c r="E18" s="9" t="str">
        <f>HYPERLINK("https://opac.library.tohoku.ac.jp/opac/opac_details/?reqCode=fromlist&amp;lang=0&amp;amode=11&amp;bibid="&amp;H18&amp;"&amp;opkey=B159860162391587&amp;start=1&amp;totalnum=1&amp;listnum=0&amp;place=&amp;list_disp=20&amp;list_sort=0&amp;cmode=0&amp;chk_st=0&amp;check=0",I18)</f>
        <v>できる日本語</v>
      </c>
      <c r="F18" s="9" t="str">
        <f>HYPERLINK("https://opac.library.tohoku.ac.jp/opac/opac_details/?reqCode=fromlist&amp;lang=0&amp;amode=11&amp;bibid="&amp;H18&amp;"&amp;opkey=B159860162391587&amp;start=1&amp;totalnum=1&amp;listnum=0&amp;place=&amp;list_disp=20&amp;list_sort=0&amp;cmode=0&amp;chk_st=0&amp;check=0","電子ブック")</f>
        <v>電子ブック</v>
      </c>
      <c r="G18" s="10" t="s">
        <v>138</v>
      </c>
      <c r="H18" s="10" t="s">
        <v>130</v>
      </c>
      <c r="I18" s="10" t="s">
        <v>139</v>
      </c>
      <c r="J18" s="11" t="s">
        <v>145</v>
      </c>
      <c r="K18" s="11" t="s">
        <v>133</v>
      </c>
      <c r="L18" s="11"/>
      <c r="M18" s="6"/>
      <c r="N18" s="7" t="s">
        <v>141</v>
      </c>
      <c r="O18" s="12" t="s">
        <v>142</v>
      </c>
      <c r="P18" s="13" t="s">
        <v>146</v>
      </c>
      <c r="Q18" s="13" t="s">
        <v>147</v>
      </c>
      <c r="R18" s="14"/>
    </row>
    <row r="19" spans="1:18" x14ac:dyDescent="0.15">
      <c r="A19" s="6"/>
      <c r="B19" s="7" t="s">
        <v>148</v>
      </c>
      <c r="C19" s="8" t="s">
        <v>149</v>
      </c>
      <c r="D19" s="6">
        <v>4</v>
      </c>
      <c r="E19" s="9" t="str">
        <f>HYPERLINK("https://opac.library.tohoku.ac.jp/opac/opac_details/?reqCode=fromlist&amp;lang=0&amp;amode=11&amp;bibid="&amp;H19&amp;"&amp;opkey=B159860162391587&amp;start=1&amp;totalnum=1&amp;listnum=0&amp;place=&amp;list_disp=20&amp;list_sort=0&amp;cmode=0&amp;chk_st=0&amp;check=0",I19)</f>
        <v>言語哲学入門</v>
      </c>
      <c r="F19" s="9" t="str">
        <f>HYPERLINK("https://opac.library.tohoku.ac.jp/opac/opac_details/?reqCode=fromlist&amp;lang=0&amp;amode=11&amp;bibid="&amp;H19&amp;"&amp;opkey=B159860162391587&amp;start=1&amp;totalnum=1&amp;listnum=0&amp;place=&amp;list_disp=20&amp;list_sort=0&amp;cmode=0&amp;chk_st=0&amp;check=0","電子ブック")</f>
        <v>電子ブック</v>
      </c>
      <c r="G19" s="10" t="s">
        <v>150</v>
      </c>
      <c r="H19" s="10" t="s">
        <v>151</v>
      </c>
      <c r="I19" s="10" t="s">
        <v>152</v>
      </c>
      <c r="J19" s="11"/>
      <c r="K19" s="11" t="s">
        <v>153</v>
      </c>
      <c r="L19" s="11"/>
      <c r="M19" s="6"/>
      <c r="N19" s="7" t="s">
        <v>154</v>
      </c>
      <c r="O19" s="12" t="s">
        <v>155</v>
      </c>
      <c r="P19" s="13" t="s">
        <v>156</v>
      </c>
      <c r="Q19" s="13"/>
      <c r="R19" s="14"/>
    </row>
    <row r="20" spans="1:18" ht="36" x14ac:dyDescent="0.15">
      <c r="A20" s="6"/>
      <c r="B20" s="7" t="s">
        <v>157</v>
      </c>
      <c r="C20" s="8" t="s">
        <v>158</v>
      </c>
      <c r="D20" s="6">
        <v>5</v>
      </c>
      <c r="E20" s="9" t="str">
        <f>HYPERLINK("https://opac.library.tohoku.ac.jp/opac/opac_details/?reqCode=fromlist&amp;lang=0&amp;amode=11&amp;bibid="&amp;H20&amp;"&amp;opkey=B159860162391587&amp;start=1&amp;totalnum=1&amp;listnum=0&amp;place=&amp;list_disp=20&amp;list_sort=0&amp;cmode=0&amp;chk_st=0&amp;check=0",I20)</f>
        <v>入門・医療倫理</v>
      </c>
      <c r="F20" s="9" t="str">
        <f>HYPERLINK("https://opac.library.tohoku.ac.jp/opac/opac_details/?reqCode=fromlist&amp;lang=0&amp;amode=11&amp;bibid="&amp;H20&amp;"&amp;opkey=B159860162391587&amp;start=1&amp;totalnum=1&amp;listnum=0&amp;place=&amp;list_disp=20&amp;list_sort=0&amp;cmode=0&amp;chk_st=0&amp;check=0","電子ブック")</f>
        <v>電子ブック</v>
      </c>
      <c r="G20" s="10"/>
      <c r="H20" s="10" t="s">
        <v>159</v>
      </c>
      <c r="I20" s="10" t="s">
        <v>160</v>
      </c>
      <c r="J20" s="11">
        <v>1</v>
      </c>
      <c r="K20" s="11" t="s">
        <v>161</v>
      </c>
      <c r="L20" s="11"/>
      <c r="M20" s="6" t="s">
        <v>162</v>
      </c>
      <c r="N20" s="7" t="s">
        <v>154</v>
      </c>
      <c r="O20" s="12" t="s">
        <v>163</v>
      </c>
      <c r="P20" s="13" t="s">
        <v>164</v>
      </c>
      <c r="Q20" s="13"/>
      <c r="R20" s="14"/>
    </row>
    <row r="21" spans="1:18" ht="48" x14ac:dyDescent="0.15">
      <c r="A21" s="6"/>
      <c r="B21" s="7" t="s">
        <v>165</v>
      </c>
      <c r="C21" s="8" t="s">
        <v>166</v>
      </c>
      <c r="D21" s="6">
        <v>5</v>
      </c>
      <c r="E21" s="9" t="str">
        <f>HYPERLINK("https://opac.library.tohoku.ac.jp/opac/opac_details/?reqCode=fromlist&amp;lang=0&amp;amode=11&amp;bibid="&amp;H21&amp;"&amp;opkey=B159860162391587&amp;start=1&amp;totalnum=1&amp;listnum=0&amp;place=&amp;list_disp=20&amp;list_sort=0&amp;cmode=0&amp;chk_st=0&amp;check=0",I21)</f>
        <v>公衆衛生倫理</v>
      </c>
      <c r="F21" s="9" t="str">
        <f>HYPERLINK("https://opac.library.tohoku.ac.jp/opac/opac_details/?reqCode=fromlist&amp;lang=0&amp;amode=11&amp;bibid="&amp;H21&amp;"&amp;opkey=B159860162391587&amp;start=1&amp;totalnum=1&amp;listnum=0&amp;place=&amp;list_disp=20&amp;list_sort=0&amp;cmode=0&amp;chk_st=0&amp;check=0","電子ブック")</f>
        <v>電子ブック</v>
      </c>
      <c r="G21" s="10" t="s">
        <v>167</v>
      </c>
      <c r="H21" s="10" t="s">
        <v>168</v>
      </c>
      <c r="I21" s="10" t="s">
        <v>169</v>
      </c>
      <c r="J21" s="11"/>
      <c r="K21" s="11" t="s">
        <v>170</v>
      </c>
      <c r="L21" s="11" t="s">
        <v>171</v>
      </c>
      <c r="M21" s="6"/>
      <c r="N21" s="7" t="s">
        <v>154</v>
      </c>
      <c r="O21" s="12" t="s">
        <v>172</v>
      </c>
      <c r="P21" s="13" t="s">
        <v>173</v>
      </c>
      <c r="Q21" s="13"/>
      <c r="R21" s="14"/>
    </row>
    <row r="22" spans="1:18" ht="36" x14ac:dyDescent="0.15">
      <c r="A22" s="6"/>
      <c r="B22" s="7" t="s">
        <v>174</v>
      </c>
      <c r="C22" s="8" t="s">
        <v>149</v>
      </c>
      <c r="D22" s="6">
        <v>6</v>
      </c>
      <c r="E22" s="9" t="str">
        <f>HYPERLINK("https://opac.library.tohoku.ac.jp/opac/opac_details/?reqCode=fromlist&amp;lang=0&amp;amode=11&amp;bibid="&amp;H22&amp;"&amp;opkey=B159860162391587&amp;start=1&amp;totalnum=1&amp;listnum=0&amp;place=&amp;list_disp=20&amp;list_sort=0&amp;cmode=0&amp;chk_st=0&amp;check=0",I22)</f>
        <v xml:space="preserve">Down girl : the logic of misogyny </v>
      </c>
      <c r="F22" s="9" t="str">
        <f>HYPERLINK("https://opac.library.tohoku.ac.jp/opac/opac_details/?reqCode=fromlist&amp;lang=0&amp;amode=11&amp;bibid="&amp;H22&amp;"&amp;opkey=B159860162391587&amp;start=1&amp;totalnum=1&amp;listnum=0&amp;place=&amp;list_disp=20&amp;list_sort=0&amp;cmode=0&amp;chk_st=0&amp;check=0","電子ブック")</f>
        <v>電子ブック</v>
      </c>
      <c r="G22" s="10"/>
      <c r="H22" s="10" t="s">
        <v>175</v>
      </c>
      <c r="I22" s="10" t="s">
        <v>176</v>
      </c>
      <c r="J22" s="11"/>
      <c r="K22" s="11" t="s">
        <v>177</v>
      </c>
      <c r="L22" s="11"/>
      <c r="M22" s="6"/>
      <c r="N22" s="7" t="s">
        <v>178</v>
      </c>
      <c r="O22" s="12" t="s">
        <v>179</v>
      </c>
      <c r="P22" s="13" t="s">
        <v>180</v>
      </c>
      <c r="Q22" s="13" t="s">
        <v>181</v>
      </c>
      <c r="R22" s="14"/>
    </row>
    <row r="23" spans="1:18" ht="36" x14ac:dyDescent="0.15">
      <c r="A23" s="6"/>
      <c r="B23" s="7" t="s">
        <v>182</v>
      </c>
      <c r="C23" s="8" t="s">
        <v>149</v>
      </c>
      <c r="D23" s="6">
        <v>6</v>
      </c>
      <c r="E23" s="9" t="str">
        <f>HYPERLINK("https://opac.library.tohoku.ac.jp/opac/opac_details/?reqCode=fromlist&amp;lang=0&amp;amode=11&amp;bibid="&amp;H23&amp;"&amp;opkey=B159860162391587&amp;start=1&amp;totalnum=1&amp;listnum=0&amp;place=&amp;list_disp=20&amp;list_sort=0&amp;cmode=0&amp;chk_st=0&amp;check=0",I23)</f>
        <v>ひれふせ、女たち : ミソジニーの論理</v>
      </c>
      <c r="F23" s="9" t="str">
        <f>HYPERLINK("https://opac.library.tohoku.ac.jp/opac/opac_details/?reqCode=fromlist&amp;lang=0&amp;amode=11&amp;bibid="&amp;H23&amp;"&amp;opkey=B159860162391587&amp;start=1&amp;totalnum=1&amp;listnum=0&amp;place=&amp;list_disp=20&amp;list_sort=0&amp;cmode=0&amp;chk_st=0&amp;check=0","電子ブック")</f>
        <v>電子ブック</v>
      </c>
      <c r="G23" s="10"/>
      <c r="H23" s="10" t="s">
        <v>183</v>
      </c>
      <c r="I23" s="10" t="s">
        <v>184</v>
      </c>
      <c r="J23" s="11"/>
      <c r="K23" s="11" t="s">
        <v>185</v>
      </c>
      <c r="L23" s="11"/>
      <c r="M23" s="6"/>
      <c r="N23" s="7" t="s">
        <v>186</v>
      </c>
      <c r="O23" s="12" t="s">
        <v>187</v>
      </c>
      <c r="P23" s="13" t="s">
        <v>188</v>
      </c>
      <c r="Q23" s="13" t="s">
        <v>189</v>
      </c>
      <c r="R23" s="14"/>
    </row>
    <row r="24" spans="1:18" ht="36" x14ac:dyDescent="0.15">
      <c r="A24" s="6"/>
      <c r="B24" s="7" t="s">
        <v>190</v>
      </c>
      <c r="C24" s="8" t="s">
        <v>191</v>
      </c>
      <c r="D24" s="6">
        <v>5</v>
      </c>
      <c r="E24" s="9" t="str">
        <f>HYPERLINK("https://opac.library.tohoku.ac.jp/opac/opac_details/?reqCode=fromlist&amp;lang=0&amp;amode=11&amp;bibid="&amp;H24&amp;"&amp;opkey=B159860162391587&amp;start=1&amp;totalnum=1&amp;listnum=0&amp;place=&amp;list_disp=20&amp;list_sort=0&amp;cmode=0&amp;chk_st=0&amp;check=0",I24)</f>
        <v>Social theories of risk and uncertainty : an introduction</v>
      </c>
      <c r="F24" s="9" t="str">
        <f>HYPERLINK("https://opac.library.tohoku.ac.jp/opac/opac_details/?reqCode=fromlist&amp;lang=0&amp;amode=11&amp;bibid="&amp;H24&amp;"&amp;opkey=B159860162391587&amp;start=1&amp;totalnum=1&amp;listnum=0&amp;place=&amp;list_disp=20&amp;list_sort=0&amp;cmode=0&amp;chk_st=0&amp;check=0","電子ブック")</f>
        <v>電子ブック</v>
      </c>
      <c r="G24" s="10"/>
      <c r="H24" s="10" t="s">
        <v>192</v>
      </c>
      <c r="I24" s="10" t="s">
        <v>193</v>
      </c>
      <c r="J24" s="11"/>
      <c r="K24" s="11" t="s">
        <v>194</v>
      </c>
      <c r="L24" s="11"/>
      <c r="M24" s="6"/>
      <c r="N24" s="7" t="s">
        <v>195</v>
      </c>
      <c r="O24" s="12" t="s">
        <v>196</v>
      </c>
      <c r="P24" s="13" t="s">
        <v>197</v>
      </c>
      <c r="Q24" s="13" t="s">
        <v>198</v>
      </c>
      <c r="R24" s="14"/>
    </row>
    <row r="25" spans="1:18" ht="24" x14ac:dyDescent="0.15">
      <c r="A25" s="6"/>
      <c r="B25" s="7" t="s">
        <v>199</v>
      </c>
      <c r="C25" s="8" t="s">
        <v>200</v>
      </c>
      <c r="D25" s="6">
        <v>6</v>
      </c>
      <c r="E25" s="9" t="str">
        <f>HYPERLINK("https://opac.library.tohoku.ac.jp/opac/opac_details/?reqCode=fromlist&amp;lang=0&amp;amode=11&amp;bibid="&amp;H25&amp;"&amp;opkey=B159860162391587&amp;start=1&amp;totalnum=1&amp;listnum=0&amp;place=&amp;list_disp=20&amp;list_sort=0&amp;cmode=0&amp;chk_st=0&amp;check=0",I25)</f>
        <v>方法としての構築主義</v>
      </c>
      <c r="F25" s="9" t="str">
        <f>HYPERLINK("https://opac.library.tohoku.ac.jp/opac/opac_details/?reqCode=fromlist&amp;lang=0&amp;amode=11&amp;bibid="&amp;H25&amp;"&amp;opkey=B159860162391587&amp;start=1&amp;totalnum=1&amp;listnum=0&amp;place=&amp;list_disp=20&amp;list_sort=0&amp;cmode=0&amp;chk_st=0&amp;check=0","電子ブック")</f>
        <v>電子ブック</v>
      </c>
      <c r="G25" s="10" t="s">
        <v>201</v>
      </c>
      <c r="H25" s="10" t="s">
        <v>202</v>
      </c>
      <c r="I25" s="10" t="s">
        <v>203</v>
      </c>
      <c r="J25" s="11"/>
      <c r="K25" s="11" t="s">
        <v>204</v>
      </c>
      <c r="L25" s="11"/>
      <c r="M25" s="6"/>
      <c r="N25" s="7" t="s">
        <v>154</v>
      </c>
      <c r="O25" s="12" t="s">
        <v>205</v>
      </c>
      <c r="P25" s="13" t="s">
        <v>206</v>
      </c>
      <c r="Q25" s="13"/>
      <c r="R25" s="14"/>
    </row>
    <row r="26" spans="1:18" ht="24" x14ac:dyDescent="0.15">
      <c r="A26" s="6"/>
      <c r="B26" s="7" t="s">
        <v>207</v>
      </c>
      <c r="C26" s="8" t="s">
        <v>200</v>
      </c>
      <c r="D26" s="6">
        <v>5</v>
      </c>
      <c r="E26" s="9" t="str">
        <f>HYPERLINK("https://opac.library.tohoku.ac.jp/opac/opac_details/?reqCode=fromlist&amp;lang=0&amp;amode=11&amp;bibid="&amp;H26&amp;"&amp;opkey=B159860162391587&amp;start=1&amp;totalnum=1&amp;listnum=0&amp;place=&amp;list_disp=20&amp;list_sort=0&amp;cmode=0&amp;chk_st=0&amp;check=0",I26)</f>
        <v>社会調査の考え方</v>
      </c>
      <c r="F26" s="9" t="str">
        <f>HYPERLINK("https://opac.library.tohoku.ac.jp/opac/opac_details/?reqCode=fromlist&amp;lang=0&amp;amode=11&amp;bibid="&amp;H26&amp;"&amp;opkey=B159860162391587&amp;start=1&amp;totalnum=1&amp;listnum=0&amp;place=&amp;list_disp=20&amp;list_sort=0&amp;cmode=0&amp;chk_st=0&amp;check=0","電子ブック")</f>
        <v>電子ブック</v>
      </c>
      <c r="G26" s="10" t="s">
        <v>208</v>
      </c>
      <c r="H26" s="10" t="s">
        <v>209</v>
      </c>
      <c r="I26" s="10" t="s">
        <v>210</v>
      </c>
      <c r="J26" s="11" t="s">
        <v>211</v>
      </c>
      <c r="K26" s="11" t="s">
        <v>212</v>
      </c>
      <c r="L26" s="11"/>
      <c r="M26" s="6"/>
      <c r="N26" s="7" t="s">
        <v>213</v>
      </c>
      <c r="O26" s="12" t="s">
        <v>214</v>
      </c>
      <c r="P26" s="13" t="s">
        <v>215</v>
      </c>
      <c r="Q26" s="13"/>
      <c r="R26" s="14"/>
    </row>
    <row r="27" spans="1:18" ht="24" x14ac:dyDescent="0.15">
      <c r="A27" s="6"/>
      <c r="B27" s="7" t="s">
        <v>207</v>
      </c>
      <c r="C27" s="8" t="s">
        <v>200</v>
      </c>
      <c r="D27" s="6">
        <v>5</v>
      </c>
      <c r="E27" s="9" t="str">
        <f>HYPERLINK("https://opac.library.tohoku.ac.jp/opac/opac_details/?reqCode=fromlist&amp;lang=0&amp;amode=11&amp;bibid="&amp;H27&amp;"&amp;opkey=B159860162391587&amp;start=1&amp;totalnum=1&amp;listnum=0&amp;place=&amp;list_disp=20&amp;list_sort=0&amp;cmode=0&amp;chk_st=0&amp;check=0",I27)</f>
        <v>社会調査の考え方</v>
      </c>
      <c r="F27" s="9" t="str">
        <f>HYPERLINK("https://opac.library.tohoku.ac.jp/opac/opac_details/?reqCode=fromlist&amp;lang=0&amp;amode=11&amp;bibid="&amp;H27&amp;"&amp;opkey=B159860162391587&amp;start=1&amp;totalnum=1&amp;listnum=0&amp;place=&amp;list_disp=20&amp;list_sort=0&amp;cmode=0&amp;chk_st=0&amp;check=0","電子ブック")</f>
        <v>電子ブック</v>
      </c>
      <c r="G27" s="10" t="s">
        <v>216</v>
      </c>
      <c r="H27" s="10" t="s">
        <v>209</v>
      </c>
      <c r="I27" s="10" t="s">
        <v>210</v>
      </c>
      <c r="J27" s="11" t="s">
        <v>217</v>
      </c>
      <c r="K27" s="11" t="s">
        <v>212</v>
      </c>
      <c r="L27" s="11"/>
      <c r="M27" s="6"/>
      <c r="N27" s="7" t="s">
        <v>213</v>
      </c>
      <c r="O27" s="12" t="s">
        <v>214</v>
      </c>
      <c r="P27" s="13" t="s">
        <v>218</v>
      </c>
      <c r="Q27" s="13"/>
      <c r="R27" s="14" t="s">
        <v>219</v>
      </c>
    </row>
    <row r="28" spans="1:18" ht="24" x14ac:dyDescent="0.15">
      <c r="A28" s="6"/>
      <c r="B28" s="7" t="s">
        <v>220</v>
      </c>
      <c r="C28" s="8" t="s">
        <v>221</v>
      </c>
      <c r="D28" s="6">
        <v>5</v>
      </c>
      <c r="E28" s="9" t="str">
        <f>HYPERLINK("https://opac.library.tohoku.ac.jp/opac/opac_details/?reqCode=fromlist&amp;lang=0&amp;amode=11&amp;bibid="&amp;H28&amp;"&amp;opkey=B159860162391587&amp;start=1&amp;totalnum=1&amp;listnum=0&amp;place=&amp;list_disp=20&amp;list_sort=0&amp;cmode=0&amp;chk_st=0&amp;check=0",I28)</f>
        <v>入門・社会調査法 : 2ステップで基礎から学ぶ</v>
      </c>
      <c r="F28" s="9" t="str">
        <f>HYPERLINK("https://opac.library.tohoku.ac.jp/opac/opac_details/?reqCode=fromlist&amp;lang=0&amp;amode=11&amp;bibid="&amp;H28&amp;"&amp;opkey=B159860162391587&amp;start=1&amp;totalnum=1&amp;listnum=0&amp;place=&amp;list_disp=20&amp;list_sort=0&amp;cmode=0&amp;chk_st=0&amp;check=0","電子ブック")</f>
        <v>電子ブック</v>
      </c>
      <c r="G28" s="10" t="s">
        <v>222</v>
      </c>
      <c r="H28" s="10" t="s">
        <v>223</v>
      </c>
      <c r="I28" s="10" t="s">
        <v>224</v>
      </c>
      <c r="J28" s="11"/>
      <c r="K28" s="11" t="s">
        <v>225</v>
      </c>
      <c r="L28" s="11"/>
      <c r="M28" s="6" t="s">
        <v>226</v>
      </c>
      <c r="N28" s="7" t="s">
        <v>227</v>
      </c>
      <c r="O28" s="12" t="s">
        <v>228</v>
      </c>
      <c r="P28" s="13" t="s">
        <v>229</v>
      </c>
      <c r="Q28" s="13"/>
      <c r="R28" s="14"/>
    </row>
    <row r="29" spans="1:18" ht="24" x14ac:dyDescent="0.15">
      <c r="A29" s="6"/>
      <c r="B29" s="7" t="s">
        <v>230</v>
      </c>
      <c r="C29" s="8" t="s">
        <v>231</v>
      </c>
      <c r="D29" s="6">
        <v>5</v>
      </c>
      <c r="E29" s="9" t="str">
        <f>HYPERLINK("https://opac.library.tohoku.ac.jp/opac/opac_details/?reqCode=fromlist&amp;lang=0&amp;amode=11&amp;bibid="&amp;H29&amp;"&amp;opkey=B159860162391587&amp;start=1&amp;totalnum=1&amp;listnum=0&amp;place=&amp;list_disp=20&amp;list_sort=0&amp;cmode=0&amp;chk_st=0&amp;check=0",I29)</f>
        <v>維新支持の分析 : ポピュリズムか,有権者の合理性か</v>
      </c>
      <c r="F29" s="9" t="str">
        <f>HYPERLINK("https://opac.library.tohoku.ac.jp/opac/opac_details/?reqCode=fromlist&amp;lang=0&amp;amode=11&amp;bibid="&amp;H29&amp;"&amp;opkey=B159860162391587&amp;start=1&amp;totalnum=1&amp;listnum=0&amp;place=&amp;list_disp=20&amp;list_sort=0&amp;cmode=0&amp;chk_st=0&amp;check=0","電子ブック")</f>
        <v>電子ブック</v>
      </c>
      <c r="G29" s="10" t="s">
        <v>232</v>
      </c>
      <c r="H29" s="10" t="s">
        <v>233</v>
      </c>
      <c r="I29" s="10" t="s">
        <v>234</v>
      </c>
      <c r="J29" s="11"/>
      <c r="K29" s="11" t="s">
        <v>235</v>
      </c>
      <c r="L29" s="11"/>
      <c r="M29" s="6"/>
      <c r="N29" s="7" t="s">
        <v>236</v>
      </c>
      <c r="O29" s="12" t="s">
        <v>237</v>
      </c>
      <c r="P29" s="13" t="s">
        <v>238</v>
      </c>
      <c r="Q29" s="13"/>
      <c r="R29" s="14"/>
    </row>
    <row r="30" spans="1:18" ht="60" x14ac:dyDescent="0.15">
      <c r="A30" s="6"/>
      <c r="B30" s="7" t="s">
        <v>239</v>
      </c>
      <c r="C30" s="8"/>
      <c r="D30" s="6">
        <v>5</v>
      </c>
      <c r="E30" s="9" t="str">
        <f>HYPERLINK("https://opac.library.tohoku.ac.jp/opac/opac_details/?reqCode=fromlist&amp;lang=0&amp;amode=11&amp;bibid="&amp;H30&amp;"&amp;opkey=B159860162391587&amp;start=1&amp;totalnum=1&amp;listnum=0&amp;place=&amp;list_disp=20&amp;list_sort=0&amp;cmode=0&amp;chk_st=0&amp;check=0",I30)</f>
        <v>社会科学のためのデータ分析入門</v>
      </c>
      <c r="F30" s="9" t="str">
        <f>HYPERLINK("https://opac.library.tohoku.ac.jp/opac/opac_details/?reqCode=fromlist&amp;lang=0&amp;amode=11&amp;bibid="&amp;H30&amp;"&amp;opkey=B159860162391587&amp;start=1&amp;totalnum=1&amp;listnum=0&amp;place=&amp;list_disp=20&amp;list_sort=0&amp;cmode=0&amp;chk_st=0&amp;check=0","電子ブック")</f>
        <v>電子ブック</v>
      </c>
      <c r="G30" s="10" t="s">
        <v>240</v>
      </c>
      <c r="H30" s="10" t="s">
        <v>241</v>
      </c>
      <c r="I30" s="10" t="s">
        <v>242</v>
      </c>
      <c r="J30" s="11" t="s">
        <v>243</v>
      </c>
      <c r="K30" s="11" t="s">
        <v>244</v>
      </c>
      <c r="L30" s="11"/>
      <c r="M30" s="6"/>
      <c r="N30" s="7" t="s">
        <v>245</v>
      </c>
      <c r="O30" s="12" t="s">
        <v>246</v>
      </c>
      <c r="P30" s="13" t="s">
        <v>247</v>
      </c>
      <c r="Q30" s="13"/>
      <c r="R30" s="14"/>
    </row>
    <row r="31" spans="1:18" ht="60" x14ac:dyDescent="0.15">
      <c r="A31" s="6"/>
      <c r="B31" s="7" t="s">
        <v>248</v>
      </c>
      <c r="C31" s="8"/>
      <c r="D31" s="6">
        <v>5</v>
      </c>
      <c r="E31" s="9" t="str">
        <f>HYPERLINK("https://opac.library.tohoku.ac.jp/opac/opac_details/?reqCode=fromlist&amp;lang=0&amp;amode=11&amp;bibid="&amp;H31&amp;"&amp;opkey=B159860162391587&amp;start=1&amp;totalnum=1&amp;listnum=0&amp;place=&amp;list_disp=20&amp;list_sort=0&amp;cmode=0&amp;chk_st=0&amp;check=0",I31)</f>
        <v>社会科学のためのデータ分析入門</v>
      </c>
      <c r="F31" s="9" t="str">
        <f>HYPERLINK("https://opac.library.tohoku.ac.jp/opac/opac_details/?reqCode=fromlist&amp;lang=0&amp;amode=11&amp;bibid="&amp;H31&amp;"&amp;opkey=B159860162391587&amp;start=1&amp;totalnum=1&amp;listnum=0&amp;place=&amp;list_disp=20&amp;list_sort=0&amp;cmode=0&amp;chk_st=0&amp;check=0","電子ブック")</f>
        <v>電子ブック</v>
      </c>
      <c r="G31" s="10" t="s">
        <v>240</v>
      </c>
      <c r="H31" s="10" t="s">
        <v>241</v>
      </c>
      <c r="I31" s="10" t="s">
        <v>242</v>
      </c>
      <c r="J31" s="11" t="s">
        <v>249</v>
      </c>
      <c r="K31" s="11" t="s">
        <v>244</v>
      </c>
      <c r="L31" s="11"/>
      <c r="M31" s="6"/>
      <c r="N31" s="7" t="s">
        <v>245</v>
      </c>
      <c r="O31" s="12" t="s">
        <v>246</v>
      </c>
      <c r="P31" s="13" t="s">
        <v>250</v>
      </c>
      <c r="Q31" s="13"/>
      <c r="R31" s="14"/>
    </row>
    <row r="32" spans="1:18" ht="36" x14ac:dyDescent="0.15">
      <c r="A32" s="6"/>
      <c r="B32" s="7" t="s">
        <v>251</v>
      </c>
      <c r="C32" s="8" t="s">
        <v>252</v>
      </c>
      <c r="D32" s="6">
        <v>5</v>
      </c>
      <c r="E32" s="9" t="str">
        <f>HYPERLINK("https://opac.library.tohoku.ac.jp/opac/opac_details/?reqCode=fromlist&amp;lang=0&amp;amode=11&amp;bibid="&amp;H32&amp;"&amp;opkey=B159860162391587&amp;start=1&amp;totalnum=1&amp;listnum=0&amp;place=&amp;list_disp=20&amp;list_sort=0&amp;cmode=0&amp;chk_st=0&amp;check=0",I32)</f>
        <v>データ解析のための統計モデリング入門 : 一般化線形モデル・階層ベイズモデル・MCMC /</v>
      </c>
      <c r="F32" s="9" t="str">
        <f>HYPERLINK("https://opac.library.tohoku.ac.jp/opac/opac_details/?reqCode=fromlist&amp;lang=0&amp;amode=11&amp;bibid="&amp;H32&amp;"&amp;opkey=B159860162391587&amp;start=1&amp;totalnum=1&amp;listnum=0&amp;place=&amp;list_disp=20&amp;list_sort=0&amp;cmode=0&amp;chk_st=0&amp;check=0","電子ブック")</f>
        <v>電子ブック</v>
      </c>
      <c r="G32" s="10" t="s">
        <v>253</v>
      </c>
      <c r="H32" s="10" t="s">
        <v>254</v>
      </c>
      <c r="I32" s="10" t="s">
        <v>255</v>
      </c>
      <c r="J32" s="11"/>
      <c r="K32" s="11" t="s">
        <v>256</v>
      </c>
      <c r="L32" s="11" t="s">
        <v>257</v>
      </c>
      <c r="M32" s="6"/>
      <c r="N32" s="7" t="s">
        <v>245</v>
      </c>
      <c r="O32" s="12" t="s">
        <v>258</v>
      </c>
      <c r="P32" s="13" t="s">
        <v>259</v>
      </c>
      <c r="Q32" s="13"/>
      <c r="R32" s="14"/>
    </row>
    <row r="33" spans="1:18" ht="36" x14ac:dyDescent="0.15">
      <c r="A33" s="6"/>
      <c r="B33" s="7" t="s">
        <v>260</v>
      </c>
      <c r="C33" s="8" t="s">
        <v>261</v>
      </c>
      <c r="D33" s="6">
        <v>5</v>
      </c>
      <c r="E33" s="9" t="str">
        <f>HYPERLINK("https://opac.library.tohoku.ac.jp/opac/opac_details/?reqCode=fromlist&amp;lang=0&amp;amode=11&amp;bibid="&amp;H33&amp;"&amp;opkey=B159860162391587&amp;start=1&amp;totalnum=1&amp;listnum=0&amp;place=&amp;list_disp=20&amp;list_sort=0&amp;cmode=0&amp;chk_st=0&amp;check=0",I33)</f>
        <v>社会心理学研究入門</v>
      </c>
      <c r="F33" s="9" t="str">
        <f>HYPERLINK("https://opac.library.tohoku.ac.jp/opac/opac_details/?reqCode=fromlist&amp;lang=0&amp;amode=11&amp;bibid="&amp;H33&amp;"&amp;opkey=B159860162391587&amp;start=1&amp;totalnum=1&amp;listnum=0&amp;place=&amp;list_disp=20&amp;list_sort=0&amp;cmode=0&amp;chk_st=0&amp;check=0","電子ブック")</f>
        <v>電子ブック</v>
      </c>
      <c r="G33" s="10" t="s">
        <v>262</v>
      </c>
      <c r="H33" s="10" t="s">
        <v>263</v>
      </c>
      <c r="I33" s="10" t="s">
        <v>264</v>
      </c>
      <c r="J33" s="11"/>
      <c r="K33" s="11" t="s">
        <v>265</v>
      </c>
      <c r="L33" s="11"/>
      <c r="M33" s="6" t="s">
        <v>266</v>
      </c>
      <c r="N33" s="7" t="s">
        <v>213</v>
      </c>
      <c r="O33" s="12" t="s">
        <v>267</v>
      </c>
      <c r="P33" s="13" t="s">
        <v>268</v>
      </c>
      <c r="Q33" s="13"/>
      <c r="R33" s="14" t="s">
        <v>269</v>
      </c>
    </row>
    <row r="34" spans="1:18" ht="36" x14ac:dyDescent="0.15">
      <c r="A34" s="6"/>
      <c r="B34" s="7" t="s">
        <v>270</v>
      </c>
      <c r="C34" s="8" t="s">
        <v>271</v>
      </c>
      <c r="D34" s="6">
        <v>3</v>
      </c>
      <c r="E34" s="9" t="str">
        <f>HYPERLINK("https://opac.library.tohoku.ac.jp/opac/opac_details/?reqCode=fromlist&amp;lang=0&amp;amode=11&amp;bibid="&amp;H34&amp;"&amp;opkey=B159860162391587&amp;start=1&amp;totalnum=1&amp;listnum=0&amp;place=&amp;list_disp=20&amp;list_sort=0&amp;cmode=0&amp;chk_st=0&amp;check=0",I34)</f>
        <v>文化人類学の思考法</v>
      </c>
      <c r="F34" s="9" t="str">
        <f>HYPERLINK("https://opac.library.tohoku.ac.jp/opac/opac_details/?reqCode=fromlist&amp;lang=0&amp;amode=11&amp;bibid="&amp;H34&amp;"&amp;opkey=B159860162391587&amp;start=1&amp;totalnum=1&amp;listnum=0&amp;place=&amp;list_disp=20&amp;list_sort=0&amp;cmode=0&amp;chk_st=0&amp;check=0","電子ブック")</f>
        <v>電子ブック</v>
      </c>
      <c r="G34" s="10" t="s">
        <v>272</v>
      </c>
      <c r="H34" s="10" t="s">
        <v>273</v>
      </c>
      <c r="I34" s="10" t="s">
        <v>274</v>
      </c>
      <c r="J34" s="11"/>
      <c r="K34" s="11" t="s">
        <v>275</v>
      </c>
      <c r="L34" s="11"/>
      <c r="M34" s="6"/>
      <c r="N34" s="7" t="s">
        <v>276</v>
      </c>
      <c r="O34" s="12" t="s">
        <v>277</v>
      </c>
      <c r="P34" s="13" t="s">
        <v>278</v>
      </c>
      <c r="Q34" s="13"/>
      <c r="R34" s="14"/>
    </row>
    <row r="35" spans="1:18" ht="24" x14ac:dyDescent="0.15">
      <c r="A35" s="6"/>
      <c r="B35" s="7" t="s">
        <v>279</v>
      </c>
      <c r="C35" s="8"/>
      <c r="D35" s="6">
        <v>5</v>
      </c>
      <c r="E35" s="9" t="str">
        <f>HYPERLINK("https://opac.library.tohoku.ac.jp/opac/opac_details/?reqCode=fromlist&amp;lang=0&amp;amode=11&amp;bibid="&amp;H35&amp;"&amp;opkey=B159860162391587&amp;start=1&amp;totalnum=1&amp;listnum=0&amp;place=&amp;list_disp=20&amp;list_sort=0&amp;cmode=0&amp;chk_st=0&amp;check=0",I35)</f>
        <v>人を知る法、待つことを知る正義 : 東アフリカ農村からの法人類学</v>
      </c>
      <c r="F35" s="9" t="str">
        <f>HYPERLINK("https://opac.library.tohoku.ac.jp/opac/opac_details/?reqCode=fromlist&amp;lang=0&amp;amode=11&amp;bibid="&amp;H35&amp;"&amp;opkey=B159860162391587&amp;start=1&amp;totalnum=1&amp;listnum=0&amp;place=&amp;list_disp=20&amp;list_sort=0&amp;cmode=0&amp;chk_st=0&amp;check=0","電子ブック")</f>
        <v>電子ブック</v>
      </c>
      <c r="G35" s="10" t="s">
        <v>280</v>
      </c>
      <c r="H35" s="10" t="s">
        <v>281</v>
      </c>
      <c r="I35" s="10" t="s">
        <v>282</v>
      </c>
      <c r="J35" s="11"/>
      <c r="K35" s="11" t="s">
        <v>283</v>
      </c>
      <c r="L35" s="11"/>
      <c r="M35" s="6"/>
      <c r="N35" s="7" t="s">
        <v>154</v>
      </c>
      <c r="O35" s="12" t="s">
        <v>284</v>
      </c>
      <c r="P35" s="13" t="s">
        <v>285</v>
      </c>
      <c r="Q35" s="13" t="s">
        <v>286</v>
      </c>
      <c r="R35" s="14"/>
    </row>
    <row r="36" spans="1:18" ht="24" x14ac:dyDescent="0.15">
      <c r="A36" s="6"/>
      <c r="B36" s="7" t="s">
        <v>287</v>
      </c>
      <c r="C36" s="8" t="s">
        <v>288</v>
      </c>
      <c r="D36" s="6">
        <v>6</v>
      </c>
      <c r="E36" s="9" t="str">
        <f>HYPERLINK("https://opac.library.tohoku.ac.jp/opac/opac_details/?reqCode=fromlist&amp;lang=0&amp;amode=11&amp;bibid="&amp;H36&amp;"&amp;opkey=B159860162391587&amp;start=1&amp;totalnum=1&amp;listnum=0&amp;place=&amp;list_disp=20&amp;list_sort=0&amp;cmode=0&amp;chk_st=0&amp;check=0",I36)</f>
        <v>神道文化の現代的役割 : 地域再生・メディア・災害復興</v>
      </c>
      <c r="F36" s="9" t="str">
        <f>HYPERLINK("https://opac.library.tohoku.ac.jp/opac/opac_details/?reqCode=fromlist&amp;lang=0&amp;amode=11&amp;bibid="&amp;H36&amp;"&amp;opkey=B159860162391587&amp;start=1&amp;totalnum=1&amp;listnum=0&amp;place=&amp;list_disp=20&amp;list_sort=0&amp;cmode=0&amp;chk_st=0&amp;check=0","電子ブック")</f>
        <v>電子ブック</v>
      </c>
      <c r="G36" s="10" t="s">
        <v>289</v>
      </c>
      <c r="H36" s="10" t="s">
        <v>290</v>
      </c>
      <c r="I36" s="10" t="s">
        <v>291</v>
      </c>
      <c r="J36" s="11"/>
      <c r="K36" s="11" t="s">
        <v>292</v>
      </c>
      <c r="L36" s="11"/>
      <c r="M36" s="6"/>
      <c r="N36" s="7" t="s">
        <v>293</v>
      </c>
      <c r="O36" s="12" t="s">
        <v>294</v>
      </c>
      <c r="P36" s="13" t="s">
        <v>295</v>
      </c>
      <c r="Q36" s="13"/>
      <c r="R36" s="14"/>
    </row>
    <row r="37" spans="1:18" ht="48" x14ac:dyDescent="0.15">
      <c r="A37" s="6"/>
      <c r="B37" s="7" t="s">
        <v>296</v>
      </c>
      <c r="C37" s="8" t="s">
        <v>297</v>
      </c>
      <c r="D37" s="6">
        <v>5</v>
      </c>
      <c r="E37" s="9" t="str">
        <f>HYPERLINK("https://opac.library.tohoku.ac.jp/opac/opac_details/?reqCode=fromlist&amp;lang=0&amp;amode=11&amp;bibid="&amp;H37&amp;"&amp;opkey=B159860162391587&amp;start=1&amp;totalnum=1&amp;listnum=0&amp;place=&amp;list_disp=20&amp;list_sort=0&amp;cmode=0&amp;chk_st=0&amp;check=0",I37)</f>
        <v>医療者と宗教者のためのスピリチュアルケア : 臨床宗教師の視点から</v>
      </c>
      <c r="F37" s="9" t="str">
        <f>HYPERLINK("https://opac.library.tohoku.ac.jp/opac/opac_details/?reqCode=fromlist&amp;lang=0&amp;amode=11&amp;bibid="&amp;H37&amp;"&amp;opkey=B159860162391587&amp;start=1&amp;totalnum=1&amp;listnum=0&amp;place=&amp;list_disp=20&amp;list_sort=0&amp;cmode=0&amp;chk_st=0&amp;check=0","電子ブック")</f>
        <v>電子ブック</v>
      </c>
      <c r="G37" s="10" t="s">
        <v>298</v>
      </c>
      <c r="H37" s="10" t="s">
        <v>299</v>
      </c>
      <c r="I37" s="10" t="s">
        <v>300</v>
      </c>
      <c r="J37" s="11"/>
      <c r="K37" s="11" t="s">
        <v>301</v>
      </c>
      <c r="L37" s="11"/>
      <c r="M37" s="6"/>
      <c r="N37" s="7" t="s">
        <v>302</v>
      </c>
      <c r="O37" s="12" t="s">
        <v>303</v>
      </c>
      <c r="P37" s="13" t="s">
        <v>304</v>
      </c>
      <c r="Q37" s="13"/>
      <c r="R37" s="14"/>
    </row>
    <row r="38" spans="1:18" ht="24" x14ac:dyDescent="0.15">
      <c r="A38" s="6"/>
      <c r="B38" s="7" t="s">
        <v>305</v>
      </c>
      <c r="C38" s="8" t="s">
        <v>306</v>
      </c>
      <c r="D38" s="6">
        <v>3</v>
      </c>
      <c r="E38" s="9" t="str">
        <f>HYPERLINK("https://opac.library.tohoku.ac.jp/opac/opac_details/?reqCode=fromlist&amp;lang=0&amp;amode=11&amp;bibid="&amp;H38&amp;"&amp;opkey=B159860162391587&amp;start=1&amp;totalnum=1&amp;listnum=0&amp;place=&amp;list_disp=20&amp;list_sort=0&amp;cmode=0&amp;chk_st=0&amp;check=0",I38)</f>
        <v>グリーフケア入門 : 悲嘆のさなかにある人を支える</v>
      </c>
      <c r="F38" s="9" t="str">
        <f>HYPERLINK("https://opac.library.tohoku.ac.jp/opac/opac_details/?reqCode=fromlist&amp;lang=0&amp;amode=11&amp;bibid="&amp;H38&amp;"&amp;opkey=B159860162391587&amp;start=1&amp;totalnum=1&amp;listnum=0&amp;place=&amp;list_disp=20&amp;list_sort=0&amp;cmode=0&amp;chk_st=0&amp;check=0","電子ブック")</f>
        <v>電子ブック</v>
      </c>
      <c r="G38" s="10" t="s">
        <v>307</v>
      </c>
      <c r="H38" s="10" t="s">
        <v>308</v>
      </c>
      <c r="I38" s="10" t="s">
        <v>309</v>
      </c>
      <c r="J38" s="11"/>
      <c r="K38" s="11" t="s">
        <v>310</v>
      </c>
      <c r="L38" s="11"/>
      <c r="M38" s="6"/>
      <c r="N38" s="7" t="s">
        <v>154</v>
      </c>
      <c r="O38" s="12" t="s">
        <v>311</v>
      </c>
      <c r="P38" s="13" t="s">
        <v>312</v>
      </c>
      <c r="Q38" s="13" t="s">
        <v>313</v>
      </c>
      <c r="R38" s="14"/>
    </row>
    <row r="39" spans="1:18" ht="36" x14ac:dyDescent="0.15">
      <c r="A39" s="6"/>
      <c r="B39" s="7" t="s">
        <v>314</v>
      </c>
      <c r="C39" s="8" t="s">
        <v>315</v>
      </c>
      <c r="D39" s="6">
        <v>4</v>
      </c>
      <c r="E39" s="9" t="str">
        <f>HYPERLINK("https://opac.library.tohoku.ac.jp/opac/opac_details/?reqCode=fromlist&amp;lang=0&amp;amode=11&amp;bibid="&amp;H39&amp;"&amp;opkey=B159860162391587&amp;start=1&amp;totalnum=1&amp;listnum=0&amp;place=&amp;list_disp=20&amp;list_sort=0&amp;cmode=0&amp;chk_st=0&amp;check=0",I39)</f>
        <v xml:space="preserve">仮名草子集 </v>
      </c>
      <c r="F39" s="9" t="str">
        <f>HYPERLINK("https://opac.library.tohoku.ac.jp/opac/opac_details/?reqCode=fromlist&amp;lang=0&amp;amode=11&amp;bibid="&amp;H39&amp;"&amp;opkey=B159860162391587&amp;start=1&amp;totalnum=1&amp;listnum=0&amp;place=&amp;list_disp=20&amp;list_sort=0&amp;cmode=0&amp;chk_st=0&amp;check=0","電子ブック")</f>
        <v>電子ブック</v>
      </c>
      <c r="G39" s="10" t="s">
        <v>316</v>
      </c>
      <c r="H39" s="10" t="s">
        <v>317</v>
      </c>
      <c r="I39" s="10" t="s">
        <v>318</v>
      </c>
      <c r="J39" s="11"/>
      <c r="K39" s="11" t="s">
        <v>319</v>
      </c>
      <c r="L39" s="11" t="s">
        <v>320</v>
      </c>
      <c r="M39" s="6"/>
      <c r="N39" s="16" t="s">
        <v>321</v>
      </c>
      <c r="O39" s="12" t="s">
        <v>322</v>
      </c>
      <c r="P39" s="13" t="s">
        <v>323</v>
      </c>
      <c r="Q39" s="13" t="s">
        <v>324</v>
      </c>
      <c r="R39" s="17" t="s">
        <v>325</v>
      </c>
    </row>
    <row r="40" spans="1:18" ht="36" x14ac:dyDescent="0.15">
      <c r="A40" s="6"/>
      <c r="B40" s="7" t="s">
        <v>326</v>
      </c>
      <c r="C40" s="8" t="s">
        <v>200</v>
      </c>
      <c r="D40" s="6"/>
      <c r="E40" s="9" t="str">
        <f>HYPERLINK("https://opac.library.tohoku.ac.jp/opac/opac_details/?reqCode=fromlist&amp;lang=0&amp;amode=11&amp;bibid="&amp;H40&amp;"&amp;opkey=B159860162391587&amp;start=1&amp;totalnum=1&amp;listnum=0&amp;place=&amp;list_disp=20&amp;list_sort=0&amp;cmode=0&amp;chk_st=0&amp;check=0",I40)</f>
        <v xml:space="preserve">質的社会調査の方法 : 他者の合理性の理解社会学 = Qualitative research methodology </v>
      </c>
      <c r="F40" s="9" t="str">
        <f>HYPERLINK("https://opac.library.tohoku.ac.jp/opac/opac_details/?reqCode=fromlist&amp;lang=0&amp;amode=11&amp;bibid="&amp;H40&amp;"&amp;opkey=B159860162391587&amp;start=1&amp;totalnum=1&amp;listnum=0&amp;place=&amp;list_disp=20&amp;list_sort=0&amp;cmode=0&amp;chk_st=0&amp;check=0","電子ブック")</f>
        <v>電子ブック</v>
      </c>
      <c r="G40" s="10" t="s">
        <v>327</v>
      </c>
      <c r="H40" s="10" t="s">
        <v>328</v>
      </c>
      <c r="I40" s="10" t="s">
        <v>329</v>
      </c>
      <c r="J40" s="11"/>
      <c r="K40" s="11" t="s">
        <v>330</v>
      </c>
      <c r="L40" s="11" t="s">
        <v>331</v>
      </c>
      <c r="M40" s="6"/>
      <c r="N40" s="7" t="s">
        <v>236</v>
      </c>
      <c r="O40" s="12" t="s">
        <v>332</v>
      </c>
      <c r="P40" s="13" t="s">
        <v>333</v>
      </c>
      <c r="Q40" s="13" t="s">
        <v>334</v>
      </c>
    </row>
    <row r="41" spans="1:18" x14ac:dyDescent="0.15">
      <c r="A41" s="6"/>
      <c r="B41" s="7" t="s">
        <v>335</v>
      </c>
      <c r="C41" s="8" t="s">
        <v>336</v>
      </c>
      <c r="D41" s="6">
        <v>3</v>
      </c>
      <c r="E41" s="9" t="str">
        <f>HYPERLINK("https://opac.library.tohoku.ac.jp/opac/opac_details/?reqCode=fromlist&amp;lang=0&amp;amode=11&amp;bibid="&amp;H41&amp;"&amp;opkey=B159860162391587&amp;start=1&amp;totalnum=1&amp;listnum=0&amp;place=&amp;list_disp=20&amp;list_sort=0&amp;cmode=0&amp;chk_st=0&amp;check=0",I41)</f>
        <v>入門英語音声学</v>
      </c>
      <c r="F41" s="9" t="str">
        <f>HYPERLINK("https://opac.library.tohoku.ac.jp/opac/opac_details/?reqCode=fromlist&amp;lang=0&amp;amode=11&amp;bibid="&amp;H41&amp;"&amp;opkey=B159860162391587&amp;start=1&amp;totalnum=1&amp;listnum=0&amp;place=&amp;list_disp=20&amp;list_sort=0&amp;cmode=0&amp;chk_st=0&amp;check=0","電子ブック")</f>
        <v>電子ブック</v>
      </c>
      <c r="G41" s="10" t="s">
        <v>337</v>
      </c>
      <c r="H41" s="10" t="s">
        <v>338</v>
      </c>
      <c r="I41" s="10" t="s">
        <v>339</v>
      </c>
      <c r="J41" s="11"/>
      <c r="K41" s="11" t="s">
        <v>340</v>
      </c>
      <c r="L41" s="11"/>
      <c r="M41" s="6"/>
      <c r="N41" s="7" t="s">
        <v>341</v>
      </c>
      <c r="O41" s="12" t="s">
        <v>342</v>
      </c>
      <c r="P41" s="13" t="s">
        <v>343</v>
      </c>
      <c r="Q41" s="13" t="s">
        <v>344</v>
      </c>
      <c r="R41" s="18"/>
    </row>
    <row r="42" spans="1:18" x14ac:dyDescent="0.15">
      <c r="A42" s="6"/>
      <c r="B42" s="7" t="s">
        <v>335</v>
      </c>
      <c r="C42" s="8" t="s">
        <v>336</v>
      </c>
      <c r="D42" s="6">
        <v>4</v>
      </c>
      <c r="E42" s="9" t="str">
        <f>HYPERLINK("https://opac.library.tohoku.ac.jp/opac/opac_details/?reqCode=fromlist&amp;lang=0&amp;amode=11&amp;bibid="&amp;H42&amp;"&amp;opkey=B159860162391587&amp;start=1&amp;totalnum=1&amp;listnum=0&amp;place=&amp;list_disp=20&amp;list_sort=0&amp;cmode=0&amp;chk_st=0&amp;check=0",I42)</f>
        <v>入門英語音声学</v>
      </c>
      <c r="F42" s="9" t="str">
        <f>HYPERLINK("https://opac.library.tohoku.ac.jp/opac/opac_details/?reqCode=fromlist&amp;lang=0&amp;amode=11&amp;bibid="&amp;H42&amp;"&amp;opkey=B159860162391587&amp;start=1&amp;totalnum=1&amp;listnum=0&amp;place=&amp;list_disp=20&amp;list_sort=0&amp;cmode=0&amp;chk_st=0&amp;check=0","電子ブック")</f>
        <v>電子ブック</v>
      </c>
      <c r="G42" s="10" t="s">
        <v>337</v>
      </c>
      <c r="H42" s="10" t="s">
        <v>338</v>
      </c>
      <c r="I42" s="10" t="s">
        <v>339</v>
      </c>
      <c r="J42" s="11"/>
      <c r="K42" s="11" t="s">
        <v>340</v>
      </c>
      <c r="L42" s="11"/>
      <c r="M42" s="6"/>
      <c r="N42" s="7" t="s">
        <v>341</v>
      </c>
      <c r="O42" s="12" t="s">
        <v>342</v>
      </c>
      <c r="P42" s="13" t="s">
        <v>343</v>
      </c>
      <c r="Q42" s="13" t="s">
        <v>344</v>
      </c>
      <c r="R42" s="18"/>
    </row>
    <row r="43" spans="1:18" ht="36" x14ac:dyDescent="0.15">
      <c r="A43" s="6"/>
      <c r="B43" s="7" t="s">
        <v>62</v>
      </c>
      <c r="C43" s="8" t="s">
        <v>345</v>
      </c>
      <c r="D43" s="19">
        <v>5</v>
      </c>
      <c r="E43" s="9" t="str">
        <f>HYPERLINK("https://opac.library.tohoku.ac.jp/opac/opac_details/?reqCode=fromlist&amp;lang=0&amp;amode=11&amp;bibid="&amp;H43&amp;"&amp;opkey=B159860162391587&amp;start=1&amp;totalnum=1&amp;listnum=0&amp;place=&amp;list_disp=20&amp;list_sort=0&amp;cmode=0&amp;chk_st=0&amp;check=0",I43)</f>
        <v>令集解</v>
      </c>
      <c r="F43" s="9" t="str">
        <f>HYPERLINK("https://opac.library.tohoku.ac.jp/opac/opac_details/?reqCode=fromlist&amp;lang=0&amp;amode=11&amp;bibid="&amp;H43&amp;"&amp;opkey=B159860162391587&amp;start=1&amp;totalnum=1&amp;listnum=0&amp;place=&amp;list_disp=20&amp;list_sort=0&amp;cmode=0&amp;chk_st=0&amp;check=0","電子ブック")</f>
        <v>電子ブック</v>
      </c>
      <c r="G43" s="20" t="s">
        <v>346</v>
      </c>
      <c r="H43" s="20" t="s">
        <v>347</v>
      </c>
      <c r="I43" s="20" t="s">
        <v>348</v>
      </c>
      <c r="J43" s="21" t="s">
        <v>349</v>
      </c>
      <c r="K43" s="21" t="s">
        <v>350</v>
      </c>
      <c r="L43" s="21" t="s">
        <v>351</v>
      </c>
      <c r="M43" s="19" t="s">
        <v>352</v>
      </c>
      <c r="N43" s="22" t="s">
        <v>69</v>
      </c>
      <c r="O43" s="23"/>
      <c r="P43" s="24">
        <v>9784642040242</v>
      </c>
      <c r="Q43" s="13"/>
    </row>
    <row r="44" spans="1:18" ht="36" x14ac:dyDescent="0.15">
      <c r="A44" s="6"/>
      <c r="B44" s="7" t="s">
        <v>62</v>
      </c>
      <c r="C44" s="8" t="s">
        <v>345</v>
      </c>
      <c r="D44" s="19">
        <v>5</v>
      </c>
      <c r="E44" s="9" t="str">
        <f>HYPERLINK("https://opac.library.tohoku.ac.jp/opac/opac_details/?reqCode=fromlist&amp;lang=0&amp;amode=11&amp;bibid="&amp;H44&amp;"&amp;opkey=B159860162391587&amp;start=1&amp;totalnum=1&amp;listnum=0&amp;place=&amp;list_disp=20&amp;list_sort=0&amp;cmode=0&amp;chk_st=0&amp;check=0",I44)</f>
        <v>令集解</v>
      </c>
      <c r="F44" s="9" t="str">
        <f>HYPERLINK("https://opac.library.tohoku.ac.jp/opac/opac_details/?reqCode=fromlist&amp;lang=0&amp;amode=11&amp;bibid="&amp;H44&amp;"&amp;opkey=B159860162391587&amp;start=1&amp;totalnum=1&amp;listnum=0&amp;place=&amp;list_disp=20&amp;list_sort=0&amp;cmode=0&amp;chk_st=0&amp;check=0","電子ブック")</f>
        <v>電子ブック</v>
      </c>
      <c r="G44" s="20" t="s">
        <v>346</v>
      </c>
      <c r="H44" s="20" t="s">
        <v>353</v>
      </c>
      <c r="I44" s="20" t="s">
        <v>348</v>
      </c>
      <c r="J44" s="21" t="s">
        <v>354</v>
      </c>
      <c r="K44" s="21" t="s">
        <v>350</v>
      </c>
      <c r="L44" s="21" t="s">
        <v>351</v>
      </c>
      <c r="M44" s="19" t="s">
        <v>352</v>
      </c>
      <c r="N44" s="22" t="s">
        <v>69</v>
      </c>
      <c r="O44" s="23"/>
      <c r="P44" s="24">
        <v>9784642040259</v>
      </c>
      <c r="Q44" s="13"/>
    </row>
    <row r="45" spans="1:18" ht="36" x14ac:dyDescent="0.15">
      <c r="A45" s="6"/>
      <c r="B45" s="7" t="s">
        <v>62</v>
      </c>
      <c r="C45" s="8" t="s">
        <v>345</v>
      </c>
      <c r="D45" s="19">
        <v>5</v>
      </c>
      <c r="E45" s="9" t="str">
        <f>HYPERLINK("https://opac.library.tohoku.ac.jp/opac/opac_details/?reqCode=fromlist&amp;lang=0&amp;amode=11&amp;bibid="&amp;H45&amp;"&amp;opkey=B159860162391587&amp;start=1&amp;totalnum=1&amp;listnum=0&amp;place=&amp;list_disp=20&amp;list_sort=0&amp;cmode=0&amp;chk_st=0&amp;check=0",I45)</f>
        <v>續日本紀</v>
      </c>
      <c r="F45" s="9" t="str">
        <f>HYPERLINK("https://opac.library.tohoku.ac.jp/opac/opac_details/?reqCode=fromlist&amp;lang=0&amp;amode=11&amp;bibid="&amp;H45&amp;"&amp;opkey=B159860162391587&amp;start=1&amp;totalnum=1&amp;listnum=0&amp;place=&amp;list_disp=20&amp;list_sort=0&amp;cmode=0&amp;chk_st=0&amp;check=0","電子ブック")</f>
        <v>電子ブック</v>
      </c>
      <c r="G45" s="20" t="s">
        <v>355</v>
      </c>
      <c r="H45" s="20" t="s">
        <v>356</v>
      </c>
      <c r="I45" s="20" t="s">
        <v>357</v>
      </c>
      <c r="J45" s="21" t="s">
        <v>358</v>
      </c>
      <c r="K45" s="21" t="s">
        <v>359</v>
      </c>
      <c r="L45" s="21" t="s">
        <v>360</v>
      </c>
      <c r="M45" s="19" t="s">
        <v>361</v>
      </c>
      <c r="N45" s="22" t="s">
        <v>69</v>
      </c>
      <c r="O45" s="23" t="s">
        <v>362</v>
      </c>
      <c r="P45" s="24">
        <v>4642000038</v>
      </c>
      <c r="Q45" s="13"/>
    </row>
    <row r="46" spans="1:18" ht="36" x14ac:dyDescent="0.15">
      <c r="A46" s="6"/>
      <c r="B46" s="7" t="s">
        <v>62</v>
      </c>
      <c r="C46" s="8" t="s">
        <v>345</v>
      </c>
      <c r="D46" s="19">
        <v>5</v>
      </c>
      <c r="E46" s="9" t="str">
        <f>HYPERLINK("https://opac.library.tohoku.ac.jp/opac/opac_details/?reqCode=fromlist&amp;lang=0&amp;amode=11&amp;bibid="&amp;H46&amp;"&amp;opkey=B159860162391587&amp;start=1&amp;totalnum=1&amp;listnum=0&amp;place=&amp;list_disp=20&amp;list_sort=0&amp;cmode=0&amp;chk_st=0&amp;check=0",I46)</f>
        <v>續日本紀</v>
      </c>
      <c r="F46" s="9" t="str">
        <f>HYPERLINK("https://opac.library.tohoku.ac.jp/opac/opac_details/?reqCode=fromlist&amp;lang=0&amp;amode=11&amp;bibid="&amp;H46&amp;"&amp;opkey=B159860162391587&amp;start=1&amp;totalnum=1&amp;listnum=0&amp;place=&amp;list_disp=20&amp;list_sort=0&amp;cmode=0&amp;chk_st=0&amp;check=0","電子ブック")</f>
        <v>電子ブック</v>
      </c>
      <c r="G46" s="20" t="s">
        <v>355</v>
      </c>
      <c r="H46" s="20" t="s">
        <v>356</v>
      </c>
      <c r="I46" s="20" t="s">
        <v>363</v>
      </c>
      <c r="J46" s="21" t="s">
        <v>354</v>
      </c>
      <c r="K46" s="21" t="s">
        <v>359</v>
      </c>
      <c r="L46" s="21" t="s">
        <v>360</v>
      </c>
      <c r="M46" s="19" t="s">
        <v>361</v>
      </c>
      <c r="N46" s="22" t="s">
        <v>69</v>
      </c>
      <c r="O46" s="23" t="s">
        <v>364</v>
      </c>
      <c r="P46" s="24">
        <v>4642000046</v>
      </c>
      <c r="Q46" s="13"/>
    </row>
    <row r="47" spans="1:18" ht="36" x14ac:dyDescent="0.15">
      <c r="A47" s="6"/>
      <c r="B47" s="7" t="s">
        <v>62</v>
      </c>
      <c r="C47" s="8" t="s">
        <v>345</v>
      </c>
      <c r="D47" s="19">
        <v>6</v>
      </c>
      <c r="E47" s="9" t="str">
        <f>HYPERLINK("https://opac.library.tohoku.ac.jp/opac/opac_details/?reqCode=fromlist&amp;lang=0&amp;amode=11&amp;bibid="&amp;H47&amp;"&amp;opkey=B159860162391587&amp;start=1&amp;totalnum=1&amp;listnum=0&amp;place=&amp;list_disp=20&amp;list_sort=0&amp;cmode=0&amp;chk_st=0&amp;check=0",I47)</f>
        <v>續日本紀</v>
      </c>
      <c r="F47" s="9" t="str">
        <f>HYPERLINK("https://opac.library.tohoku.ac.jp/opac/opac_details/?reqCode=fromlist&amp;lang=0&amp;amode=11&amp;bibid="&amp;H47&amp;"&amp;opkey=B159860162391587&amp;start=1&amp;totalnum=1&amp;listnum=0&amp;place=&amp;list_disp=20&amp;list_sort=0&amp;cmode=0&amp;chk_st=0&amp;check=0","電子ブック")</f>
        <v>電子ブック</v>
      </c>
      <c r="G47" s="20" t="s">
        <v>355</v>
      </c>
      <c r="H47" s="20" t="s">
        <v>356</v>
      </c>
      <c r="I47" s="20" t="s">
        <v>365</v>
      </c>
      <c r="J47" s="21" t="s">
        <v>358</v>
      </c>
      <c r="K47" s="21" t="s">
        <v>359</v>
      </c>
      <c r="L47" s="21" t="s">
        <v>360</v>
      </c>
      <c r="M47" s="19" t="s">
        <v>361</v>
      </c>
      <c r="N47" s="22" t="s">
        <v>69</v>
      </c>
      <c r="O47" s="23" t="s">
        <v>366</v>
      </c>
      <c r="P47" s="24">
        <v>4642000038</v>
      </c>
      <c r="Q47" s="13"/>
    </row>
    <row r="48" spans="1:18" ht="36" x14ac:dyDescent="0.15">
      <c r="A48" s="6"/>
      <c r="B48" s="7" t="s">
        <v>62</v>
      </c>
      <c r="C48" s="8" t="s">
        <v>345</v>
      </c>
      <c r="D48" s="19">
        <v>6</v>
      </c>
      <c r="E48" s="9" t="str">
        <f>HYPERLINK("https://opac.library.tohoku.ac.jp/opac/opac_details/?reqCode=fromlist&amp;lang=0&amp;amode=11&amp;bibid="&amp;H48&amp;"&amp;opkey=B159860162391587&amp;start=1&amp;totalnum=1&amp;listnum=0&amp;place=&amp;list_disp=20&amp;list_sort=0&amp;cmode=0&amp;chk_st=0&amp;check=0",I48)</f>
        <v>續日本紀</v>
      </c>
      <c r="F48" s="9" t="str">
        <f>HYPERLINK("https://opac.library.tohoku.ac.jp/opac/opac_details/?reqCode=fromlist&amp;lang=0&amp;amode=11&amp;bibid="&amp;H48&amp;"&amp;opkey=B159860162391587&amp;start=1&amp;totalnum=1&amp;listnum=0&amp;place=&amp;list_disp=20&amp;list_sort=0&amp;cmode=0&amp;chk_st=0&amp;check=0","電子ブック")</f>
        <v>電子ブック</v>
      </c>
      <c r="G48" s="20" t="s">
        <v>355</v>
      </c>
      <c r="H48" s="20" t="s">
        <v>356</v>
      </c>
      <c r="I48" s="20" t="s">
        <v>363</v>
      </c>
      <c r="J48" s="21" t="s">
        <v>354</v>
      </c>
      <c r="K48" s="21" t="s">
        <v>359</v>
      </c>
      <c r="L48" s="21" t="s">
        <v>360</v>
      </c>
      <c r="M48" s="19" t="s">
        <v>361</v>
      </c>
      <c r="N48" s="22" t="s">
        <v>69</v>
      </c>
      <c r="O48" s="23" t="s">
        <v>366</v>
      </c>
      <c r="P48" s="24">
        <v>4642000046</v>
      </c>
      <c r="Q48" s="13"/>
    </row>
    <row r="49" spans="1:18" ht="36" x14ac:dyDescent="0.15">
      <c r="A49" s="6"/>
      <c r="B49" s="7" t="s">
        <v>62</v>
      </c>
      <c r="C49" s="8" t="s">
        <v>345</v>
      </c>
      <c r="D49" s="19">
        <v>5</v>
      </c>
      <c r="E49" s="9" t="str">
        <f>HYPERLINK("https://opac.library.tohoku.ac.jp/opac/opac_details/?reqCode=fromlist&amp;lang=0&amp;amode=11&amp;bibid="&amp;H49&amp;"&amp;opkey=B159860162391587&amp;start=1&amp;totalnum=1&amp;listnum=0&amp;place=&amp;list_disp=20&amp;list_sort=0&amp;cmode=0&amp;chk_st=0&amp;check=0",I49)</f>
        <v>類聚三代格</v>
      </c>
      <c r="F49" s="9" t="str">
        <f>HYPERLINK("https://opac.library.tohoku.ac.jp/opac/opac_details/?reqCode=fromlist&amp;lang=0&amp;amode=11&amp;bibid="&amp;H49&amp;"&amp;opkey=B159860162391587&amp;start=1&amp;totalnum=1&amp;listnum=0&amp;place=&amp;list_disp=20&amp;list_sort=0&amp;cmode=0&amp;chk_st=0&amp;check=0","電子ブック")</f>
        <v>電子ブック</v>
      </c>
      <c r="G49" s="20" t="s">
        <v>367</v>
      </c>
      <c r="H49" s="20" t="s">
        <v>368</v>
      </c>
      <c r="I49" s="20" t="s">
        <v>369</v>
      </c>
      <c r="J49" s="21"/>
      <c r="K49" s="21"/>
      <c r="L49" s="21" t="s">
        <v>370</v>
      </c>
      <c r="M49" s="19"/>
      <c r="N49" s="22" t="s">
        <v>69</v>
      </c>
      <c r="O49" s="23" t="s">
        <v>371</v>
      </c>
      <c r="P49" s="24" t="s">
        <v>372</v>
      </c>
      <c r="Q49" s="13"/>
    </row>
    <row r="50" spans="1:18" ht="36" x14ac:dyDescent="0.15">
      <c r="A50" s="6"/>
      <c r="B50" s="7" t="s">
        <v>62</v>
      </c>
      <c r="C50" s="8" t="s">
        <v>345</v>
      </c>
      <c r="D50" s="19">
        <v>6</v>
      </c>
      <c r="E50" s="9" t="str">
        <f>HYPERLINK("https://opac.library.tohoku.ac.jp/opac/opac_details/?reqCode=fromlist&amp;lang=0&amp;amode=11&amp;bibid="&amp;H50&amp;"&amp;opkey=B159860162391587&amp;start=1&amp;totalnum=1&amp;listnum=0&amp;place=&amp;list_disp=20&amp;list_sort=0&amp;cmode=0&amp;chk_st=0&amp;check=0",I50)</f>
        <v>類聚三代格</v>
      </c>
      <c r="F50" s="9" t="str">
        <f>HYPERLINK("https://opac.library.tohoku.ac.jp/opac/opac_details/?reqCode=fromlist&amp;lang=0&amp;amode=11&amp;bibid="&amp;H50&amp;"&amp;opkey=B159860162391587&amp;start=1&amp;totalnum=1&amp;listnum=0&amp;place=&amp;list_disp=20&amp;list_sort=0&amp;cmode=0&amp;chk_st=0&amp;check=0","電子ブック")</f>
        <v>電子ブック</v>
      </c>
      <c r="G50" s="20" t="s">
        <v>367</v>
      </c>
      <c r="H50" s="20" t="s">
        <v>373</v>
      </c>
      <c r="I50" s="20" t="s">
        <v>369</v>
      </c>
      <c r="J50" s="21"/>
      <c r="K50" s="21"/>
      <c r="L50" s="21" t="s">
        <v>370</v>
      </c>
      <c r="M50" s="19"/>
      <c r="N50" s="22" t="s">
        <v>69</v>
      </c>
      <c r="O50" s="23" t="s">
        <v>374</v>
      </c>
      <c r="P50" s="24" t="s">
        <v>375</v>
      </c>
      <c r="Q50" s="13"/>
    </row>
    <row r="51" spans="1:18" ht="24" x14ac:dyDescent="0.15">
      <c r="A51" s="6"/>
      <c r="B51" s="7" t="s">
        <v>376</v>
      </c>
      <c r="C51" s="8" t="s">
        <v>377</v>
      </c>
      <c r="D51" s="19">
        <v>5</v>
      </c>
      <c r="E51" s="9" t="str">
        <f>HYPERLINK("https://opac.library.tohoku.ac.jp/opac/opac_details/?reqCode=fromlist&amp;lang=0&amp;amode=11&amp;bibid="&amp;H51&amp;"&amp;opkey=B159860162391587&amp;start=1&amp;totalnum=1&amp;listnum=0&amp;place=&amp;list_disp=20&amp;list_sort=0&amp;cmode=0&amp;chk_st=0&amp;check=0",I51)</f>
        <v xml:space="preserve">論文ゼミナール </v>
      </c>
      <c r="F51" s="9" t="str">
        <f>HYPERLINK("https://opac.library.tohoku.ac.jp/opac/opac_details/?reqCode=fromlist&amp;lang=0&amp;amode=11&amp;bibid="&amp;H51&amp;"&amp;opkey=B159860162391587&amp;start=1&amp;totalnum=1&amp;listnum=0&amp;place=&amp;list_disp=20&amp;list_sort=0&amp;cmode=0&amp;chk_st=0&amp;check=0","電子ブック")</f>
        <v>電子ブック</v>
      </c>
      <c r="G51" s="20" t="s">
        <v>378</v>
      </c>
      <c r="H51" s="20" t="s">
        <v>379</v>
      </c>
      <c r="I51" s="20" t="s">
        <v>380</v>
      </c>
      <c r="J51" s="21"/>
      <c r="K51" s="21" t="s">
        <v>381</v>
      </c>
      <c r="L51" s="21"/>
      <c r="M51" s="19"/>
      <c r="N51" s="22" t="s">
        <v>213</v>
      </c>
      <c r="O51" s="23" t="s">
        <v>382</v>
      </c>
      <c r="P51" s="24" t="s">
        <v>383</v>
      </c>
      <c r="Q51" s="24" t="s">
        <v>384</v>
      </c>
    </row>
    <row r="52" spans="1:18" ht="24" x14ac:dyDescent="0.15">
      <c r="A52" s="6"/>
      <c r="B52" s="7" t="s">
        <v>385</v>
      </c>
      <c r="C52" s="8" t="s">
        <v>386</v>
      </c>
      <c r="D52" s="6">
        <v>4</v>
      </c>
      <c r="E52" s="9" t="str">
        <f>HYPERLINK("https://opac.library.tohoku.ac.jp/opac/opac_details/?reqCode=fromlist&amp;lang=0&amp;amode=11&amp;bibid="&amp;H52&amp;"&amp;opkey=B159860162391587&amp;start=1&amp;totalnum=1&amp;listnum=0&amp;place=&amp;list_disp=20&amp;list_sort=0&amp;cmode=0&amp;chk_st=0&amp;check=0",I52)</f>
        <v>社会調査演習</v>
      </c>
      <c r="F52" s="9" t="str">
        <f>HYPERLINK("https://opac.library.tohoku.ac.jp/opac/opac_details/?reqCode=fromlist&amp;lang=0&amp;amode=11&amp;bibid="&amp;H52&amp;"&amp;opkey=B159860162391587&amp;start=1&amp;totalnum=1&amp;listnum=0&amp;place=&amp;list_disp=20&amp;list_sort=0&amp;cmode=0&amp;chk_st=0&amp;check=0","電子ブック")</f>
        <v>電子ブック</v>
      </c>
      <c r="G52" s="10" t="s">
        <v>387</v>
      </c>
      <c r="H52" s="10" t="s">
        <v>388</v>
      </c>
      <c r="I52" s="10" t="s">
        <v>389</v>
      </c>
      <c r="J52" s="11"/>
      <c r="K52" s="11" t="s">
        <v>390</v>
      </c>
      <c r="L52" s="11"/>
      <c r="M52" s="6" t="s">
        <v>391</v>
      </c>
      <c r="N52" s="7" t="s">
        <v>213</v>
      </c>
      <c r="O52" s="12" t="s">
        <v>392</v>
      </c>
      <c r="P52" s="13" t="s">
        <v>393</v>
      </c>
      <c r="Q52" s="13" t="s">
        <v>394</v>
      </c>
      <c r="R52" s="18"/>
    </row>
    <row r="53" spans="1:18" ht="24" x14ac:dyDescent="0.15">
      <c r="A53" s="6"/>
      <c r="B53" s="7" t="s">
        <v>251</v>
      </c>
      <c r="C53" s="8" t="s">
        <v>386</v>
      </c>
      <c r="D53" s="19">
        <v>6</v>
      </c>
      <c r="E53" s="9" t="str">
        <f>HYPERLINK("https://opac.library.tohoku.ac.jp/opac/opac_details/?reqCode=fromlist&amp;lang=0&amp;amode=11&amp;bibid="&amp;H53&amp;"&amp;opkey=B159860162391587&amp;start=1&amp;totalnum=1&amp;listnum=0&amp;place=&amp;list_disp=20&amp;list_sort=0&amp;cmode=0&amp;chk_st=0&amp;check=0",I53)</f>
        <v>社会調査演習</v>
      </c>
      <c r="F53" s="9" t="str">
        <f>HYPERLINK("https://opac.library.tohoku.ac.jp/opac/opac_details/?reqCode=fromlist&amp;lang=0&amp;amode=11&amp;bibid="&amp;H53&amp;"&amp;opkey=B159860162391587&amp;start=1&amp;totalnum=1&amp;listnum=0&amp;place=&amp;list_disp=20&amp;list_sort=0&amp;cmode=0&amp;chk_st=0&amp;check=0","電子ブック")</f>
        <v>電子ブック</v>
      </c>
      <c r="G53" s="20" t="s">
        <v>387</v>
      </c>
      <c r="H53" s="20" t="s">
        <v>388</v>
      </c>
      <c r="I53" s="20" t="s">
        <v>389</v>
      </c>
      <c r="J53" s="21"/>
      <c r="K53" s="21" t="s">
        <v>390</v>
      </c>
      <c r="L53" s="21"/>
      <c r="M53" s="19" t="s">
        <v>391</v>
      </c>
      <c r="N53" s="22" t="s">
        <v>213</v>
      </c>
      <c r="O53" s="23" t="s">
        <v>392</v>
      </c>
      <c r="P53" s="24" t="s">
        <v>393</v>
      </c>
      <c r="Q53" s="24" t="s">
        <v>394</v>
      </c>
    </row>
    <row r="54" spans="1:18" ht="36" x14ac:dyDescent="0.15">
      <c r="A54" s="6"/>
      <c r="B54" s="7" t="s">
        <v>395</v>
      </c>
      <c r="C54" s="8" t="s">
        <v>252</v>
      </c>
      <c r="D54" s="6">
        <v>3</v>
      </c>
      <c r="E54" s="9" t="str">
        <f>HYPERLINK("https://opac.library.tohoku.ac.jp/opac/opac_details/?reqCode=fromlist&amp;lang=0&amp;amode=11&amp;bibid="&amp;H54&amp;"&amp;opkey=B159860162391587&amp;start=1&amp;totalnum=1&amp;listnum=0&amp;place=&amp;list_disp=20&amp;list_sort=0&amp;cmode=0&amp;chk_st=0&amp;check=0",I54)</f>
        <v>その問題、数理モデルが解決します : 社会を解き明かす数理モデル入門</v>
      </c>
      <c r="F54" s="9" t="str">
        <f>HYPERLINK("https://opac.library.tohoku.ac.jp/opac/opac_details/?reqCode=fromlist&amp;lang=0&amp;amode=11&amp;bibid="&amp;H54&amp;"&amp;opkey=B159860162391587&amp;start=1&amp;totalnum=1&amp;listnum=0&amp;place=&amp;list_disp=20&amp;list_sort=0&amp;cmode=0&amp;chk_st=0&amp;check=0","電子ブック")</f>
        <v>電子ブック</v>
      </c>
      <c r="G54" s="10" t="s">
        <v>396</v>
      </c>
      <c r="H54" s="10" t="s">
        <v>397</v>
      </c>
      <c r="I54" s="10" t="s">
        <v>398</v>
      </c>
      <c r="J54" s="11"/>
      <c r="K54" s="11" t="s">
        <v>399</v>
      </c>
      <c r="L54" s="11"/>
      <c r="M54" s="6"/>
      <c r="N54" s="7" t="s">
        <v>400</v>
      </c>
      <c r="O54" s="12" t="s">
        <v>401</v>
      </c>
      <c r="P54" s="13" t="s">
        <v>402</v>
      </c>
      <c r="Q54" s="13"/>
      <c r="R54" s="18"/>
    </row>
    <row r="55" spans="1:18" ht="36" x14ac:dyDescent="0.15">
      <c r="A55" s="6"/>
      <c r="B55" s="7" t="s">
        <v>403</v>
      </c>
      <c r="C55" s="8" t="s">
        <v>404</v>
      </c>
      <c r="D55" s="19">
        <v>4</v>
      </c>
      <c r="E55" s="9" t="str">
        <f>HYPERLINK("https://opac.library.tohoku.ac.jp/opac/opac_details/?reqCode=fromlist&amp;lang=0&amp;amode=11&amp;bibid="&amp;H55&amp;"&amp;opkey=B159860162391587&amp;start=1&amp;totalnum=1&amp;listnum=0&amp;place=&amp;list_disp=20&amp;list_sort=0&amp;cmode=0&amp;chk_st=0&amp;check=0",I55)</f>
        <v>行動科学の統計学 : 社会調査のデータ分析</v>
      </c>
      <c r="F55" s="9" t="str">
        <f>HYPERLINK("https://opac.library.tohoku.ac.jp/opac/opac_details/?reqCode=fromlist&amp;lang=0&amp;amode=11&amp;bibid="&amp;H55&amp;"&amp;opkey=B159860162391587&amp;start=1&amp;totalnum=1&amp;listnum=0&amp;place=&amp;list_disp=20&amp;list_sort=0&amp;cmode=0&amp;chk_st=0&amp;check=0","電子ブック")</f>
        <v>電子ブック</v>
      </c>
      <c r="G55" s="20" t="s">
        <v>405</v>
      </c>
      <c r="H55" s="20" t="s">
        <v>406</v>
      </c>
      <c r="I55" s="20" t="s">
        <v>407</v>
      </c>
      <c r="J55" s="21"/>
      <c r="K55" s="21" t="s">
        <v>408</v>
      </c>
      <c r="L55" s="21" t="s">
        <v>409</v>
      </c>
      <c r="M55" s="19"/>
      <c r="N55" s="22" t="s">
        <v>410</v>
      </c>
      <c r="O55" s="23" t="s">
        <v>411</v>
      </c>
      <c r="P55" s="24" t="s">
        <v>412</v>
      </c>
      <c r="Q55" s="24" t="s">
        <v>413</v>
      </c>
      <c r="R55" s="18"/>
    </row>
    <row r="56" spans="1:18" ht="24" x14ac:dyDescent="0.15">
      <c r="A56" s="6"/>
      <c r="B56" s="7" t="s">
        <v>251</v>
      </c>
      <c r="C56" s="8" t="s">
        <v>252</v>
      </c>
      <c r="D56" s="19">
        <v>5</v>
      </c>
      <c r="E56" s="9" t="str">
        <f>HYPERLINK("https://opac.library.tohoku.ac.jp/opac/opac_details/?reqCode=fromlist&amp;lang=0&amp;amode=11&amp;bibid="&amp;H56&amp;"&amp;opkey=B159860162391587&amp;start=1&amp;totalnum=1&amp;listnum=0&amp;place=&amp;list_disp=20&amp;list_sort=0&amp;cmode=0&amp;chk_st=0&amp;check=0",I56)</f>
        <v>StanとRでベイズ統計モデリング</v>
      </c>
      <c r="F56" s="9" t="str">
        <f>HYPERLINK("https://opac.library.tohoku.ac.jp/opac/opac_details/?reqCode=fromlist&amp;lang=0&amp;amode=11&amp;bibid="&amp;H56&amp;"&amp;opkey=B159860162391587&amp;start=1&amp;totalnum=1&amp;listnum=0&amp;place=&amp;list_disp=20&amp;list_sort=0&amp;cmode=0&amp;chk_st=0&amp;check=0","電子ブック")</f>
        <v>電子ブック</v>
      </c>
      <c r="G56" s="20" t="s">
        <v>414</v>
      </c>
      <c r="H56" s="20" t="s">
        <v>415</v>
      </c>
      <c r="I56" s="20" t="s">
        <v>416</v>
      </c>
      <c r="J56" s="21"/>
      <c r="K56" s="21" t="s">
        <v>417</v>
      </c>
      <c r="L56" s="21"/>
      <c r="M56" s="19"/>
      <c r="N56" s="22" t="s">
        <v>410</v>
      </c>
      <c r="O56" s="23" t="s">
        <v>418</v>
      </c>
      <c r="P56" s="24" t="s">
        <v>419</v>
      </c>
      <c r="Q56" s="24" t="s">
        <v>420</v>
      </c>
    </row>
    <row r="57" spans="1:18" ht="36" x14ac:dyDescent="0.15">
      <c r="A57" s="6"/>
      <c r="B57" s="7" t="s">
        <v>421</v>
      </c>
      <c r="C57" s="8" t="s">
        <v>422</v>
      </c>
      <c r="D57" s="19">
        <v>5</v>
      </c>
      <c r="E57" s="9" t="str">
        <f>HYPERLINK("https://opac.library.tohoku.ac.jp/opac/opac_details/?reqCode=fromlist&amp;lang=0&amp;amode=11&amp;bibid="&amp;H57&amp;"&amp;opkey=B159860162391587&amp;start=1&amp;totalnum=1&amp;listnum=0&amp;place=&amp;list_disp=20&amp;list_sort=0&amp;cmode=0&amp;chk_st=0&amp;check=0",I57)</f>
        <v xml:space="preserve">ストレスと化粧の社会生理心理学 </v>
      </c>
      <c r="F57" s="9" t="str">
        <f>HYPERLINK("https://opac.library.tohoku.ac.jp/opac/opac_details/?reqCode=fromlist&amp;lang=0&amp;amode=11&amp;bibid="&amp;H57&amp;"&amp;opkey=B159860162391587&amp;start=1&amp;totalnum=1&amp;listnum=0&amp;place=&amp;list_disp=20&amp;list_sort=0&amp;cmode=0&amp;chk_st=0&amp;check=0","電子ブック")</f>
        <v>電子ブック</v>
      </c>
      <c r="G57" s="20" t="s">
        <v>423</v>
      </c>
      <c r="H57" s="20" t="s">
        <v>424</v>
      </c>
      <c r="I57" s="20" t="s">
        <v>425</v>
      </c>
      <c r="J57" s="21"/>
      <c r="K57" s="21" t="s">
        <v>426</v>
      </c>
      <c r="L57" s="21"/>
      <c r="M57" s="19"/>
      <c r="N57" s="22" t="s">
        <v>427</v>
      </c>
      <c r="O57" s="23" t="s">
        <v>428</v>
      </c>
      <c r="P57" s="24" t="s">
        <v>429</v>
      </c>
      <c r="Q57" s="24"/>
    </row>
    <row r="58" spans="1:18" ht="36" x14ac:dyDescent="0.15">
      <c r="A58" s="6"/>
      <c r="B58" s="7" t="s">
        <v>430</v>
      </c>
      <c r="C58" s="8" t="s">
        <v>431</v>
      </c>
      <c r="D58" s="19">
        <v>5</v>
      </c>
      <c r="E58" s="9" t="str">
        <f>HYPERLINK("https://opac.library.tohoku.ac.jp/opac/opac_details/?reqCode=fromlist&amp;lang=0&amp;amode=11&amp;bibid="&amp;H58&amp;"&amp;opkey=B159860162391587&amp;start=1&amp;totalnum=1&amp;listnum=0&amp;place=&amp;list_disp=20&amp;list_sort=0&amp;cmode=0&amp;chk_st=0&amp;check=0",I58)</f>
        <v>レポート・論文を書くための日本語文法 : ここがポイント! : 中上級～上級学習者対象</v>
      </c>
      <c r="F58" s="9" t="str">
        <f>HYPERLINK("https://opac.library.tohoku.ac.jp/opac/opac_details/?reqCode=fromlist&amp;lang=0&amp;amode=11&amp;bibid="&amp;H58&amp;"&amp;opkey=B159860162391587&amp;start=1&amp;totalnum=1&amp;listnum=0&amp;place=&amp;list_disp=20&amp;list_sort=0&amp;cmode=0&amp;chk_st=0&amp;check=0","電子ブック")</f>
        <v>電子ブック</v>
      </c>
      <c r="G58" s="20" t="s">
        <v>432</v>
      </c>
      <c r="H58" s="20" t="s">
        <v>433</v>
      </c>
      <c r="I58" s="20" t="s">
        <v>434</v>
      </c>
      <c r="J58" s="21"/>
      <c r="K58" s="21" t="s">
        <v>435</v>
      </c>
      <c r="L58" s="21"/>
      <c r="M58" s="19"/>
      <c r="N58" s="22" t="s">
        <v>118</v>
      </c>
      <c r="O58" s="23" t="s">
        <v>436</v>
      </c>
      <c r="P58" s="24" t="s">
        <v>437</v>
      </c>
      <c r="Q58" s="13"/>
    </row>
  </sheetData>
  <autoFilter ref="B1:R58"/>
  <phoneticPr fontId="2"/>
  <printOptions horizontalCentered="1"/>
  <pageMargins left="0.11811023622047245" right="0.11811023622047245" top="0.55118110236220474"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文学部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library</dc:creator>
  <cp:lastModifiedBy>library</cp:lastModifiedBy>
  <dcterms:created xsi:type="dcterms:W3CDTF">2020-09-01T04:33:12Z</dcterms:created>
  <dcterms:modified xsi:type="dcterms:W3CDTF">2020-09-01T04:33:35Z</dcterms:modified>
</cp:coreProperties>
</file>